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Privat\AHK politikk\Program 2019-2023\"/>
    </mc:Choice>
  </mc:AlternateContent>
  <bookViews>
    <workbookView xWindow="0" yWindow="0" windowWidth="28800" windowHeight="11835" activeTab="6"/>
  </bookViews>
  <sheets>
    <sheet name="Rømskog" sheetId="1" r:id="rId1"/>
    <sheet name="Bjørkelangen" sheetId="2" r:id="rId2"/>
    <sheet name="Aurskog" sheetId="3" r:id="rId3"/>
    <sheet name="Setskog" sheetId="4" r:id="rId4"/>
    <sheet name="Løken" sheetId="5" r:id="rId5"/>
    <sheet name="Hemnes" sheetId="6" r:id="rId6"/>
    <sheet name="Ditt forslag eller digitale kan" sheetId="7" r:id="rId7"/>
  </sheets>
  <definedNames>
    <definedName name="_Hlk521491565" localSheetId="1">Bjørkelangen!$B$9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</calcChain>
</file>

<file path=xl/sharedStrings.xml><?xml version="1.0" encoding="utf-8"?>
<sst xmlns="http://schemas.openxmlformats.org/spreadsheetml/2006/main" count="537" uniqueCount="296">
  <si>
    <t>Tekst</t>
  </si>
  <si>
    <t>Område</t>
  </si>
  <si>
    <t>Antall</t>
  </si>
  <si>
    <t>Legge til rette for attraktive tomter rundt Rømsjøen</t>
  </si>
  <si>
    <t>Bolig</t>
  </si>
  <si>
    <t>Bevare/opprettholde skole</t>
  </si>
  <si>
    <t>Oppvekst</t>
  </si>
  <si>
    <t>Bevare/opprettholde eldresenter,sykehjem og hjemmesykepleie</t>
  </si>
  <si>
    <t>Helse og omsorg</t>
  </si>
  <si>
    <t>Beholde Kurøen som viktig samlingspunkt,samme drift som i dag</t>
  </si>
  <si>
    <t>Kultur</t>
  </si>
  <si>
    <t>Utvikle nettdekning - skaper mere muligheter for næring, også i usentrale steder</t>
  </si>
  <si>
    <t>Næring/arbeidsliv</t>
  </si>
  <si>
    <t>Gatelys til kirken</t>
  </si>
  <si>
    <t>Samferdsel</t>
  </si>
  <si>
    <t xml:space="preserve">Håper det fortsetter å være sånn som det er her på Rømskog. </t>
  </si>
  <si>
    <t>Trivsel/miljø</t>
  </si>
  <si>
    <t>Utleieleiligheter i kommunehuset</t>
  </si>
  <si>
    <t>kommunehuset</t>
  </si>
  <si>
    <t>Bevare/opprettholde barnehage</t>
  </si>
  <si>
    <t>Bevare dugnadsånden, leve videre som levende bygdesamfunn</t>
  </si>
  <si>
    <t>Boplikt i boliger ved Rømsjøen</t>
  </si>
  <si>
    <t>Legge til rette for at ungdom får arbeid i bygda etter endt utdanning</t>
  </si>
  <si>
    <t>Småkommuner blir hørt. Også de gamle</t>
  </si>
  <si>
    <t>Demokrati</t>
  </si>
  <si>
    <t>Mot sammenslåing</t>
  </si>
  <si>
    <t>Bedre veinett</t>
  </si>
  <si>
    <t>Ikke samarbeid med MDG</t>
  </si>
  <si>
    <t>Viktig med desentralisering og små enheter</t>
  </si>
  <si>
    <t>Bevare/opprettholde ungdomsklubb</t>
  </si>
  <si>
    <t>Bevare/opprettholde biblioteket</t>
  </si>
  <si>
    <t>Ikke glemme de som har spesielle behov, service og trygghet</t>
  </si>
  <si>
    <t>Bevare/opprettholde butikk</t>
  </si>
  <si>
    <t>Reparere låven på Kurøen</t>
  </si>
  <si>
    <t>Nei til ulv</t>
  </si>
  <si>
    <t>Ungdomstilbud i kommunehuset</t>
  </si>
  <si>
    <t>At vi får ha en bestemmelse i alle saker for framtida</t>
  </si>
  <si>
    <t>Bevare/opprettholde kultur, samspill med lag/foreninger</t>
  </si>
  <si>
    <t>Bevare/opprettholde legekotor</t>
  </si>
  <si>
    <t>Bedre integrering</t>
  </si>
  <si>
    <t>Trivsel/miljø/demokrati</t>
  </si>
  <si>
    <t>Større sentrum</t>
  </si>
  <si>
    <t>Flere butikker</t>
  </si>
  <si>
    <t>Mer aktiviteter</t>
  </si>
  <si>
    <t>Bevare mtlaging på eget kjøkken på hjemmet</t>
  </si>
  <si>
    <t>Bevare/opprettholde frivillightssentral på Rømskog</t>
  </si>
  <si>
    <t>Bevare/opprettholde Campingplass, også for turister</t>
  </si>
  <si>
    <t>Vann, få en bedre varslingsmåte til innbyggerne. Ikke alle er på fb</t>
  </si>
  <si>
    <t>Teknisk</t>
  </si>
  <si>
    <t>Det mangler et vedlikeholdsmenneske i kommunen. Må prioriteres</t>
  </si>
  <si>
    <t>Aktivitetstilbud for eldre/gamle også på kveldstid, ikke bare på formiddagen</t>
  </si>
  <si>
    <t>Ønsker fiskebrygge med ankomst for handicappede</t>
  </si>
  <si>
    <t>Reduser fartsgrense v/skoletopen til 40 km/t</t>
  </si>
  <si>
    <t>Bedre mobildekning</t>
  </si>
  <si>
    <t>Samferdsel/infrastruktur</t>
  </si>
  <si>
    <t>Bevare arbeidsplassene vi har på Rømskog. Jobbe for gode vilkår, tariffavtaler</t>
  </si>
  <si>
    <t>Stabil og god strømtilførsel</t>
  </si>
  <si>
    <t>Bil i rømsjøen må heves</t>
  </si>
  <si>
    <t>Fokus på ungdom</t>
  </si>
  <si>
    <t>Ungdom/kultur</t>
  </si>
  <si>
    <t>Beholde bygda og investeringer utover 2020</t>
  </si>
  <si>
    <t>Økt fleksibilitet i SFO-plassene (hele og halve dager)</t>
  </si>
  <si>
    <t>Mat på SFO: Velge mellom varmmat og brød</t>
  </si>
  <si>
    <t>Bredere, mer allsidig aktivitetstilbud på SFO</t>
  </si>
  <si>
    <t>SFO-kjøkkenhage i samarbeid med bondelaget</t>
  </si>
  <si>
    <t>Åpningstider (samme åpningstider overalt)</t>
  </si>
  <si>
    <t>Sykkellandsbyen Bjørkelangen: Leie elsykler</t>
  </si>
  <si>
    <t>Bjørkly barnehage brukes til når den nedlegges?</t>
  </si>
  <si>
    <t>Klima og miljø</t>
  </si>
  <si>
    <t>Arbeid</t>
  </si>
  <si>
    <t>Tannhelsetjeneste egendelsbasert</t>
  </si>
  <si>
    <t>Helse</t>
  </si>
  <si>
    <t>Økt bemanning i barnehagen</t>
  </si>
  <si>
    <t>Styrke psykisk helse blant barn og unge, og komeptansen</t>
  </si>
  <si>
    <t>Satse mer på kultur og frivillighet</t>
  </si>
  <si>
    <t>Kultur og fritid</t>
  </si>
  <si>
    <t>Bedre logopedtjeneste</t>
  </si>
  <si>
    <t xml:space="preserve">Oppvekst </t>
  </si>
  <si>
    <t>Bedre kollektrafikk i bygda</t>
  </si>
  <si>
    <t>Godt skoletilbud og spesialpedagogisk hjelp</t>
  </si>
  <si>
    <t>Utdanning</t>
  </si>
  <si>
    <t xml:space="preserve">Likeverdig skole for alle. Gode fasiliteter, moderne IKT utstyr, </t>
  </si>
  <si>
    <t>Bedre vilkår for idrettslagene</t>
  </si>
  <si>
    <t>Sittekraker langs gangveien</t>
  </si>
  <si>
    <t>Bevare bygdene og bygge ut på Løken og sørover</t>
  </si>
  <si>
    <t>Generelt</t>
  </si>
  <si>
    <t>Skole</t>
  </si>
  <si>
    <t>Kollektivtilbudet lokal</t>
  </si>
  <si>
    <t>Bedre eldreomsorg</t>
  </si>
  <si>
    <t>Eldreomsorg</t>
  </si>
  <si>
    <t>Fritidsaktiviteter for ungdom og forebyggende arbeid</t>
  </si>
  <si>
    <t>Lys på gangveier (særlig fra Løken til Fosser)</t>
  </si>
  <si>
    <t>Fjerne eiendomsskatt</t>
  </si>
  <si>
    <t>Bedre mat på sykehjem, lage maten der</t>
  </si>
  <si>
    <t>Ny Glommakryssing</t>
  </si>
  <si>
    <t>Selge Engeråsen til utbyggere</t>
  </si>
  <si>
    <t>Utvide Løken skole</t>
  </si>
  <si>
    <t>Skape flere jobber/folk i jobb</t>
  </si>
  <si>
    <t>Arbeidsliv</t>
  </si>
  <si>
    <t>Miljø</t>
  </si>
  <si>
    <t>Rydde opp i KTD</t>
  </si>
  <si>
    <t>Gangvei til Fosser</t>
  </si>
  <si>
    <t>Sykehjem på Løken</t>
  </si>
  <si>
    <t>Fiberutbygging</t>
  </si>
  <si>
    <t xml:space="preserve">Søke Econmidler </t>
  </si>
  <si>
    <t>Jobbe mot mobbing</t>
  </si>
  <si>
    <t>Bedre skoleveier</t>
  </si>
  <si>
    <t>Flere sykehjemsplasser</t>
  </si>
  <si>
    <t>Beholde legevakt</t>
  </si>
  <si>
    <t xml:space="preserve">Hobbyjordbruk </t>
  </si>
  <si>
    <t>Landbruk</t>
  </si>
  <si>
    <t>Fartsdumper på Fosser</t>
  </si>
  <si>
    <t>Bygge ut Ulvehaugen</t>
  </si>
  <si>
    <t>Buss direkte fra Løken til Oslo (beholde)</t>
  </si>
  <si>
    <t>Velferd</t>
  </si>
  <si>
    <t>Forbedre Riksvei 169</t>
  </si>
  <si>
    <t xml:space="preserve">Mer avlastningstiltak i eldreomsorgen </t>
  </si>
  <si>
    <t>Enklere saksbehandling i helsesektoren</t>
  </si>
  <si>
    <t>Helse/generelt</t>
  </si>
  <si>
    <t>6 timers arbeidsdag</t>
  </si>
  <si>
    <t>Omsorgsboliger</t>
  </si>
  <si>
    <t>Ordførerenes time to ganger hver måned</t>
  </si>
  <si>
    <t>Fotoboks på Fosser</t>
  </si>
  <si>
    <t>Slutte å krangle</t>
  </si>
  <si>
    <t>Bygge Løken barnhager</t>
  </si>
  <si>
    <t>Asfalt i Oladalen</t>
  </si>
  <si>
    <t>Trafikksikkerhet på Fosser</t>
  </si>
  <si>
    <t xml:space="preserve">Samferdsel </t>
  </si>
  <si>
    <t>Befolde bassengene i hele kommunen</t>
  </si>
  <si>
    <t>Mindre forskjeller mellom fattig og rik</t>
  </si>
  <si>
    <t>Liten gratis buss som går en runde på Bjørkelangen fra ås til ås, slik at eldre og andre som trenger det kan komme seg i butikk/lege/tannlege/frisør mm gratis. Bør være et samarbeid mellom AHK, NAV og næringslivet. (Mellom kl 10-14)</t>
  </si>
  <si>
    <t>Verdighet i/god eldreomsorg/ nok ansatte</t>
  </si>
  <si>
    <t>Må bygge barnehager og skoler i takt med utbyggingen på Bjørkelangen</t>
  </si>
  <si>
    <t>Nok parkering i sentrum</t>
  </si>
  <si>
    <t>Støtte til idrettslagene</t>
  </si>
  <si>
    <t>Beholde lensmannskontoret</t>
  </si>
  <si>
    <t>Beholde Haneborg skole</t>
  </si>
  <si>
    <t>Ny skole på Aursmoen</t>
  </si>
  <si>
    <t>Flere omsorgsboliger</t>
  </si>
  <si>
    <t>Likhet mellom kommunale barnehager</t>
  </si>
  <si>
    <t>Flere ansatte i kommunen fremfor å sette ut oppgaver til private</t>
  </si>
  <si>
    <t>Beholde skolen på Setskog</t>
  </si>
  <si>
    <t>Trafikksikkert kryss ved Bjørkelangen skole/Kirken</t>
  </si>
  <si>
    <t>Ny skole på Løken 1-10</t>
  </si>
  <si>
    <t>Flere fotobokser</t>
  </si>
  <si>
    <t>Arbeide aktivt for ny Fetsundbru</t>
  </si>
  <si>
    <t>Rundkjøring i Fosserkrysset</t>
  </si>
  <si>
    <t>Busstopp Høland Stadion</t>
  </si>
  <si>
    <t>Økt bemanning i sykehjem/hjemmesykepleien</t>
  </si>
  <si>
    <t>Eget sted for ungdom (ungdomshus)</t>
  </si>
  <si>
    <t>Park på Løken</t>
  </si>
  <si>
    <t>Flere arbeidsplasser i kommunen</t>
  </si>
  <si>
    <t>Satse på helse – folkehelse</t>
  </si>
  <si>
    <t>Aktivitører på sykehjemmene</t>
  </si>
  <si>
    <t>Alle innbyggere skal ha det bra</t>
  </si>
  <si>
    <t>Produsere mindre søppel</t>
  </si>
  <si>
    <t>Beder uteliv</t>
  </si>
  <si>
    <t>Flere ansatte i barnehagene</t>
  </si>
  <si>
    <t>Tog</t>
  </si>
  <si>
    <t>Bedre kvalitet i barnehagen</t>
  </si>
  <si>
    <t>Satse på miljø</t>
  </si>
  <si>
    <t>Flere renholdere i kommunen</t>
  </si>
  <si>
    <t>Flere ansatte i skolen</t>
  </si>
  <si>
    <t>Flere heltidsstillinger i kommunen</t>
  </si>
  <si>
    <t>Flere tilbud til ungdom (klubben)</t>
  </si>
  <si>
    <t>Tettere oppfølging av ungdom som sliter</t>
  </si>
  <si>
    <t>Flere sykkelveier på Aurskog</t>
  </si>
  <si>
    <t>Bedre økonomiske rammer til barnehagene</t>
  </si>
  <si>
    <t>Leksefri skole</t>
  </si>
  <si>
    <t>De som mottar penger fra NAV skal aktiviseres i sykehjem/skoler/for hjemmeboende</t>
  </si>
  <si>
    <t>Undervisningen i skolen må bli mer praktisk rettet</t>
  </si>
  <si>
    <t>Satse på skolen</t>
  </si>
  <si>
    <t>Bidra til utbygging</t>
  </si>
  <si>
    <t>Beholde legevakten</t>
  </si>
  <si>
    <t>Felles ungdomsskole</t>
  </si>
  <si>
    <t>Tenke skolestruktur</t>
  </si>
  <si>
    <t>God pensjon</t>
  </si>
  <si>
    <t>1-10 skoler</t>
  </si>
  <si>
    <t>Sunnere mat på SFO</t>
  </si>
  <si>
    <t>Opprettholde den gode kulturskolen (lavere aldersgrense på dans)</t>
  </si>
  <si>
    <t>Rydde opp langs Tertittlinja Aurskog-Finstadbru</t>
  </si>
  <si>
    <t>Satse på velferdsteknologi (informere/gjøre tilgjengelig – finne ut hva som er mulig å få til i AHK)</t>
  </si>
  <si>
    <t>Redusere mobbing</t>
  </si>
  <si>
    <t>Ha nok sykehjemsplasser</t>
  </si>
  <si>
    <t>Ha nok barnehageplasser</t>
  </si>
  <si>
    <t>Trygt oppvekstmiljø</t>
  </si>
  <si>
    <t>Ikke for store klasser</t>
  </si>
  <si>
    <t>Løpende barnehageopptak hele året</t>
  </si>
  <si>
    <t>Jernbane Sørumsand - Skullerud</t>
  </si>
  <si>
    <t>Flere søppelkasser i kommunen</t>
  </si>
  <si>
    <t>Beholde trær</t>
  </si>
  <si>
    <t>Bedre nett</t>
  </si>
  <si>
    <t>Fjerne eiendomsskatten</t>
  </si>
  <si>
    <t>God demensomsorg (kontakt med dyr)</t>
  </si>
  <si>
    <t>Flere sittebenker på Aursmoen</t>
  </si>
  <si>
    <t>Under- og/eller overgang ved BVS</t>
  </si>
  <si>
    <t>Helse og rehab</t>
  </si>
  <si>
    <t>Oppvekst/utd</t>
  </si>
  <si>
    <t>Samfunn/helse</t>
  </si>
  <si>
    <t>Samfunn</t>
  </si>
  <si>
    <t>Samferdsel/ Oppvekst/utd</t>
  </si>
  <si>
    <t>Kultur/samf</t>
  </si>
  <si>
    <t>Samfunn/miljø</t>
  </si>
  <si>
    <t>Helse/miljø/kultur</t>
  </si>
  <si>
    <t>Samfunn/ Oppvekst/utd</t>
  </si>
  <si>
    <t>Kvalitet i barnehage og skole</t>
  </si>
  <si>
    <t>Fiber til alle</t>
  </si>
  <si>
    <t>Bruke lønn som rekruttering</t>
  </si>
  <si>
    <t>Lønn for leger på helsestasjon</t>
  </si>
  <si>
    <t>Faglig utvikling for barnhagepersonell</t>
  </si>
  <si>
    <t>Skole på Løken</t>
  </si>
  <si>
    <t>Mer støtte til lag og foreninger</t>
  </si>
  <si>
    <t>Forenkling av byggesaker</t>
  </si>
  <si>
    <t>Lag og foreninger fritas kommunale avgifter</t>
  </si>
  <si>
    <t>Mindre urettferdighet</t>
  </si>
  <si>
    <t>Utbygging på alle steder</t>
  </si>
  <si>
    <t>God mat på sykehjemmene som lages i bygda</t>
  </si>
  <si>
    <t>Ikke bygge ut Prestegårdsskogen. Flotte turområder</t>
  </si>
  <si>
    <t>Utvikling</t>
  </si>
  <si>
    <t>Maks 4 etasjer i bygg</t>
  </si>
  <si>
    <t>Kommunen må være stenge på arkitektur. Må forbli en landsbygd</t>
  </si>
  <si>
    <t>FYSAK må bestå</t>
  </si>
  <si>
    <t>Flere kommunale fysioteraputer (psykomotorisk)</t>
  </si>
  <si>
    <t>Prestegårdsskogen må bygges ut</t>
  </si>
  <si>
    <t>Bedre fritidstilbud for barn og unge</t>
  </si>
  <si>
    <t>Minst mulig bygging på Bjørkelangen/ikke bygge alt på Bjørkelangen</t>
  </si>
  <si>
    <t>Svømming for alle 1. klasse.</t>
  </si>
  <si>
    <t>God eldreomsorg</t>
  </si>
  <si>
    <t>Bygge sykehjem</t>
  </si>
  <si>
    <t>Bygge skoler og godt vedlikehold</t>
  </si>
  <si>
    <t>Slippe eiendomsskatt</t>
  </si>
  <si>
    <t>Kollektivtrafikk</t>
  </si>
  <si>
    <t>Fritidsklubber</t>
  </si>
  <si>
    <t>Bedre svømmetilbud på Aurskog</t>
  </si>
  <si>
    <t>Ikke øke eiendomsskatt</t>
  </si>
  <si>
    <t>Holde kommunale avgifter nede</t>
  </si>
  <si>
    <t>Fjerne ulven</t>
  </si>
  <si>
    <t>Skog, landbruk og rovdyr</t>
  </si>
  <si>
    <t>Gangvei fra Aurskog til Finstadbru</t>
  </si>
  <si>
    <t>Ulvepolitikk</t>
  </si>
  <si>
    <t>Gjøre oss uavhengige av Senterpartiet</t>
  </si>
  <si>
    <t xml:space="preserve">Enhet i mangfold: tydeige og praktiske vedtak som ser og ivaretar at kommunen er ny og større. </t>
  </si>
  <si>
    <t xml:space="preserve">Stimulere flere bedrifter til å ta inn lærlinger? </t>
  </si>
  <si>
    <t>Fra Steinar</t>
  </si>
  <si>
    <t>Gode fagmiljøer, likhet med valg av fag og godt med faglærte voksnevarmt måltid per skoledag</t>
  </si>
  <si>
    <t>Gang og sykkelvei rundt Bråtevannet</t>
  </si>
  <si>
    <t>Ruste opp Bygdetunet (byggningene)</t>
  </si>
  <si>
    <t>BPA: Bruker ønsker lengre vakter i helger slik at bruker kan leve livet sitt</t>
  </si>
  <si>
    <t>Mer penger til kultur (kor, korps, teater)</t>
  </si>
  <si>
    <t>Omsorgsboliger på Hemnes</t>
  </si>
  <si>
    <t>Pusse opp de eldre skolene</t>
  </si>
  <si>
    <t>Nye pulter og stoler til skolene</t>
  </si>
  <si>
    <t>Gang og sykkelvei fra samvirkelaget til Furulund</t>
  </si>
  <si>
    <t>Bygge omsorgsboliger i tilknyttning til kommunens 3 sykehjem</t>
  </si>
  <si>
    <t>Ishall</t>
  </si>
  <si>
    <t>Boliger på Sagtomta</t>
  </si>
  <si>
    <t>Døpe om Sagtomta til Hemneshagaen - stasjonpark</t>
  </si>
  <si>
    <t>Industriområdet på Hemnes</t>
  </si>
  <si>
    <t>Flere boligområder på Hemnes</t>
  </si>
  <si>
    <t>Busser på Hemnes</t>
  </si>
  <si>
    <t>Bedre samarbeid mellom kommunene da det gjelder å komme til en annen kommune</t>
  </si>
  <si>
    <t>Flere sykehjemsplassr</t>
  </si>
  <si>
    <t>Hjemmesykepleien fungerer dårlig (øke kvaliteten)</t>
  </si>
  <si>
    <t>Pasienter fra rehabilitering til fast plass skal ha mulighet for opptrening</t>
  </si>
  <si>
    <t>Bussforbindelse Setskog og Bjørkelangen</t>
  </si>
  <si>
    <t>Bedre kollektivtilbud</t>
  </si>
  <si>
    <t>Utbedre Syltomtjenn vannverk</t>
  </si>
  <si>
    <t>Gangvei mellom Setskog Joker og Tangen</t>
  </si>
  <si>
    <t>Likeverd</t>
  </si>
  <si>
    <t>Meningsfylt hverdag</t>
  </si>
  <si>
    <t>Psykisk helse</t>
  </si>
  <si>
    <t>Psykisk helse i skolen</t>
  </si>
  <si>
    <t>Skolen på Setskog er viktig</t>
  </si>
  <si>
    <t>Flere busser til Setskog og Rømskog</t>
  </si>
  <si>
    <t>Kultur og idrett er viktig</t>
  </si>
  <si>
    <t>Gangvei til Åserudkrysset (og Øgarden)</t>
  </si>
  <si>
    <t>Utvidelse av 60 sona fra Lidalen (FV 170) fram til FV 21 ved Joker Setskog</t>
  </si>
  <si>
    <t>Småskolene må opprettholdes</t>
  </si>
  <si>
    <t>Bygdesamfunnets viktighet</t>
  </si>
  <si>
    <t xml:space="preserve">Generelt </t>
  </si>
  <si>
    <t xml:space="preserve">Forhandle med NVE om vannstanden i Setten/vannet i Setten </t>
  </si>
  <si>
    <t>Bo hvor vi ønsker (type bolig og bygge utenom boligfelt)</t>
  </si>
  <si>
    <t>Enklere å få sykehjemsplass</t>
  </si>
  <si>
    <t>Flere eldreboliger og leiligheter</t>
  </si>
  <si>
    <t>Bedre busstilbud</t>
  </si>
  <si>
    <t>Utbedring av vegen mellom Setskog og Bjørkelangen</t>
  </si>
  <si>
    <t>Skolen forblir som i dag. Ingen nedleggelse av Setskog og Rømskog</t>
  </si>
  <si>
    <t>Midler for å bistå familier slik at barn ka delta i drett</t>
  </si>
  <si>
    <t>God bemanning i barnehagene</t>
  </si>
  <si>
    <t>Felles hus og hyttefelt (Setten hyttepark)</t>
  </si>
  <si>
    <t>Sykehjemsplasser. Krav om når eldre skal inn (vurdere kriteriene)</t>
  </si>
  <si>
    <t>Beholde barnehage, skole og SFO på Setskog</t>
  </si>
  <si>
    <t>Oppvekst og utdanning</t>
  </si>
  <si>
    <t>Ta vare på bygda. Skoler og butikker i bygdesamfunnet</t>
  </si>
  <si>
    <t>Utjevne lønningene</t>
  </si>
  <si>
    <t>Eldre skal ha det 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</si>
</sst>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topLeftCell="A4" workbookViewId="0">
      <selection activeCell="A15" sqref="A15"/>
    </sheetView>
  </sheetViews>
  <sheetFormatPr baseColWidth="10" defaultRowHeight="15" x14ac:dyDescent="0.25"/>
  <cols>
    <col min="1" max="1" width="115.42578125" customWidth="1"/>
    <col min="2" max="2" width="30" customWidth="1"/>
    <col min="3" max="3" width="30.85546875" customWidth="1"/>
    <col min="8" max="8" width="18.42578125" customWidth="1"/>
  </cols>
  <sheetData>
    <row r="1" spans="1:3" ht="20.25" x14ac:dyDescent="0.3">
      <c r="A1" s="10" t="s">
        <v>0</v>
      </c>
      <c r="B1" s="10" t="s">
        <v>1</v>
      </c>
      <c r="C1" s="11" t="s">
        <v>2</v>
      </c>
    </row>
    <row r="2" spans="1:3" ht="15.75" x14ac:dyDescent="0.25">
      <c r="A2" s="1"/>
      <c r="B2" s="1"/>
      <c r="C2" s="1"/>
    </row>
    <row r="3" spans="1:3" ht="18.75" x14ac:dyDescent="0.3">
      <c r="A3" s="8" t="s">
        <v>5</v>
      </c>
      <c r="B3" s="8" t="s">
        <v>6</v>
      </c>
      <c r="C3" s="9">
        <f>1+1+1+1+1+1+1+1+1+1+1+1+1+1+1+1+1+1+1+1</f>
        <v>20</v>
      </c>
    </row>
    <row r="4" spans="1:3" ht="18.75" x14ac:dyDescent="0.3">
      <c r="A4" s="8" t="s">
        <v>7</v>
      </c>
      <c r="B4" s="8" t="s">
        <v>8</v>
      </c>
      <c r="C4" s="9">
        <f>1+1+1+1+1+1+1+1+1+1+1+1+1+1+1+1+1+1</f>
        <v>18</v>
      </c>
    </row>
    <row r="5" spans="1:3" ht="18.75" x14ac:dyDescent="0.3">
      <c r="A5" s="8" t="s">
        <v>19</v>
      </c>
      <c r="B5" s="8" t="s">
        <v>6</v>
      </c>
      <c r="C5" s="9">
        <f>1+1+1+1+1+1+1+1+1+1</f>
        <v>10</v>
      </c>
    </row>
    <row r="6" spans="1:3" ht="18.75" x14ac:dyDescent="0.3">
      <c r="A6" s="8" t="s">
        <v>9</v>
      </c>
      <c r="B6" s="8" t="s">
        <v>10</v>
      </c>
      <c r="C6" s="9">
        <f>1+1+1+1+1+1+1+1+1</f>
        <v>9</v>
      </c>
    </row>
    <row r="7" spans="1:3" ht="18.75" x14ac:dyDescent="0.3">
      <c r="A7" s="8" t="s">
        <v>32</v>
      </c>
      <c r="B7" s="8" t="s">
        <v>12</v>
      </c>
      <c r="C7" s="9">
        <f>1+1+1+1+1+1+1</f>
        <v>7</v>
      </c>
    </row>
    <row r="8" spans="1:3" ht="18.75" x14ac:dyDescent="0.3">
      <c r="A8" s="8" t="s">
        <v>11</v>
      </c>
      <c r="B8" s="8" t="s">
        <v>12</v>
      </c>
      <c r="C8" s="9">
        <f>1+1+1+1+1+1</f>
        <v>6</v>
      </c>
    </row>
    <row r="9" spans="1:3" ht="18.75" x14ac:dyDescent="0.3">
      <c r="A9" s="8" t="s">
        <v>15</v>
      </c>
      <c r="B9" s="8" t="s">
        <v>16</v>
      </c>
      <c r="C9" s="9">
        <f>1+1+1+1</f>
        <v>4</v>
      </c>
    </row>
    <row r="10" spans="1:3" ht="18.75" x14ac:dyDescent="0.3">
      <c r="A10" s="8" t="s">
        <v>36</v>
      </c>
      <c r="B10" s="8" t="s">
        <v>24</v>
      </c>
      <c r="C10" s="9">
        <f>1+1+1+1</f>
        <v>4</v>
      </c>
    </row>
    <row r="11" spans="1:3" ht="18.75" x14ac:dyDescent="0.3">
      <c r="A11" s="8" t="s">
        <v>37</v>
      </c>
      <c r="B11" s="8" t="s">
        <v>10</v>
      </c>
      <c r="C11" s="9">
        <f>1+1+1+1</f>
        <v>4</v>
      </c>
    </row>
    <row r="12" spans="1:3" ht="18.75" x14ac:dyDescent="0.3">
      <c r="A12" s="8" t="s">
        <v>20</v>
      </c>
      <c r="B12" s="8" t="s">
        <v>16</v>
      </c>
      <c r="C12" s="9">
        <f>1+1+1</f>
        <v>3</v>
      </c>
    </row>
    <row r="13" spans="1:3" ht="18.75" x14ac:dyDescent="0.3">
      <c r="A13" s="8" t="s">
        <v>26</v>
      </c>
      <c r="B13" s="8" t="s">
        <v>14</v>
      </c>
      <c r="C13" s="9">
        <f>1+1+1</f>
        <v>3</v>
      </c>
    </row>
    <row r="14" spans="1:3" ht="18.75" x14ac:dyDescent="0.3">
      <c r="A14" s="8" t="s">
        <v>29</v>
      </c>
      <c r="B14" s="8" t="s">
        <v>10</v>
      </c>
      <c r="C14" s="9">
        <f>1+1+1</f>
        <v>3</v>
      </c>
    </row>
    <row r="15" spans="1:3" ht="18.75" x14ac:dyDescent="0.3">
      <c r="A15" s="8" t="s">
        <v>30</v>
      </c>
      <c r="B15" s="8" t="s">
        <v>10</v>
      </c>
      <c r="C15" s="9">
        <f t="shared" ref="C15:C20" si="0">1+1</f>
        <v>2</v>
      </c>
    </row>
    <row r="16" spans="1:3" ht="18.75" x14ac:dyDescent="0.3">
      <c r="A16" s="8" t="s">
        <v>31</v>
      </c>
      <c r="B16" s="8" t="s">
        <v>16</v>
      </c>
      <c r="C16" s="9">
        <f t="shared" si="0"/>
        <v>2</v>
      </c>
    </row>
    <row r="17" spans="1:3" ht="18.75" x14ac:dyDescent="0.3">
      <c r="A17" s="8" t="s">
        <v>34</v>
      </c>
      <c r="B17" s="8" t="s">
        <v>16</v>
      </c>
      <c r="C17" s="9">
        <f t="shared" si="0"/>
        <v>2</v>
      </c>
    </row>
    <row r="18" spans="1:3" ht="18.75" x14ac:dyDescent="0.3">
      <c r="A18" s="8" t="s">
        <v>46</v>
      </c>
      <c r="B18" s="8" t="s">
        <v>12</v>
      </c>
      <c r="C18" s="9">
        <f t="shared" si="0"/>
        <v>2</v>
      </c>
    </row>
    <row r="19" spans="1:3" ht="18.75" x14ac:dyDescent="0.3">
      <c r="A19" s="8" t="s">
        <v>49</v>
      </c>
      <c r="B19" s="8" t="s">
        <v>48</v>
      </c>
      <c r="C19" s="9">
        <f t="shared" si="0"/>
        <v>2</v>
      </c>
    </row>
    <row r="20" spans="1:3" ht="18.75" x14ac:dyDescent="0.3">
      <c r="A20" s="8" t="s">
        <v>55</v>
      </c>
      <c r="B20" s="8" t="s">
        <v>12</v>
      </c>
      <c r="C20" s="9">
        <f t="shared" si="0"/>
        <v>2</v>
      </c>
    </row>
    <row r="21" spans="1:3" ht="18.75" x14ac:dyDescent="0.3">
      <c r="A21" s="8" t="s">
        <v>3</v>
      </c>
      <c r="B21" s="8" t="s">
        <v>4</v>
      </c>
      <c r="C21" s="9">
        <f>1</f>
        <v>1</v>
      </c>
    </row>
    <row r="22" spans="1:3" ht="18.75" x14ac:dyDescent="0.3">
      <c r="A22" s="8" t="s">
        <v>13</v>
      </c>
      <c r="B22" s="8" t="s">
        <v>14</v>
      </c>
      <c r="C22" s="9">
        <f>1</f>
        <v>1</v>
      </c>
    </row>
    <row r="23" spans="1:3" ht="18.75" x14ac:dyDescent="0.3">
      <c r="A23" s="8" t="s">
        <v>17</v>
      </c>
      <c r="B23" s="8" t="s">
        <v>18</v>
      </c>
      <c r="C23" s="9">
        <f>1</f>
        <v>1</v>
      </c>
    </row>
    <row r="24" spans="1:3" ht="18.75" x14ac:dyDescent="0.3">
      <c r="A24" s="8" t="s">
        <v>21</v>
      </c>
      <c r="B24" s="8" t="s">
        <v>4</v>
      </c>
      <c r="C24" s="9">
        <f>1</f>
        <v>1</v>
      </c>
    </row>
    <row r="25" spans="1:3" ht="18.75" x14ac:dyDescent="0.3">
      <c r="A25" s="8" t="s">
        <v>22</v>
      </c>
      <c r="B25" s="8" t="s">
        <v>12</v>
      </c>
      <c r="C25" s="9">
        <f>1</f>
        <v>1</v>
      </c>
    </row>
    <row r="26" spans="1:3" ht="18.75" x14ac:dyDescent="0.3">
      <c r="A26" s="8" t="s">
        <v>23</v>
      </c>
      <c r="B26" s="8" t="s">
        <v>24</v>
      </c>
      <c r="C26" s="9">
        <f>1</f>
        <v>1</v>
      </c>
    </row>
    <row r="27" spans="1:3" ht="18.75" x14ac:dyDescent="0.3">
      <c r="A27" s="8" t="s">
        <v>25</v>
      </c>
      <c r="B27" s="8" t="s">
        <v>24</v>
      </c>
      <c r="C27" s="9">
        <f>1</f>
        <v>1</v>
      </c>
    </row>
    <row r="28" spans="1:3" ht="18.75" x14ac:dyDescent="0.3">
      <c r="A28" s="8" t="s">
        <v>27</v>
      </c>
      <c r="B28" s="8" t="s">
        <v>24</v>
      </c>
      <c r="C28" s="9">
        <f>1</f>
        <v>1</v>
      </c>
    </row>
    <row r="29" spans="1:3" ht="18.75" x14ac:dyDescent="0.3">
      <c r="A29" s="8" t="s">
        <v>28</v>
      </c>
      <c r="B29" s="8" t="s">
        <v>24</v>
      </c>
      <c r="C29" s="9">
        <f>1</f>
        <v>1</v>
      </c>
    </row>
    <row r="30" spans="1:3" ht="18.75" x14ac:dyDescent="0.3">
      <c r="A30" s="8" t="s">
        <v>33</v>
      </c>
      <c r="B30" s="8" t="s">
        <v>10</v>
      </c>
      <c r="C30" s="9">
        <f>1</f>
        <v>1</v>
      </c>
    </row>
    <row r="31" spans="1:3" ht="18.75" x14ac:dyDescent="0.3">
      <c r="A31" s="8" t="s">
        <v>35</v>
      </c>
      <c r="B31" s="8" t="s">
        <v>18</v>
      </c>
      <c r="C31" s="9">
        <f>1</f>
        <v>1</v>
      </c>
    </row>
    <row r="32" spans="1:3" ht="18.75" x14ac:dyDescent="0.3">
      <c r="A32" s="8" t="s">
        <v>38</v>
      </c>
      <c r="B32" s="8" t="s">
        <v>8</v>
      </c>
      <c r="C32" s="9">
        <f>1</f>
        <v>1</v>
      </c>
    </row>
    <row r="33" spans="1:3" ht="18.75" x14ac:dyDescent="0.3">
      <c r="A33" s="8" t="s">
        <v>39</v>
      </c>
      <c r="B33" s="8" t="s">
        <v>40</v>
      </c>
      <c r="C33" s="9">
        <f>1</f>
        <v>1</v>
      </c>
    </row>
    <row r="34" spans="1:3" ht="18.75" x14ac:dyDescent="0.3">
      <c r="A34" s="8" t="s">
        <v>41</v>
      </c>
      <c r="B34" s="8" t="s">
        <v>16</v>
      </c>
      <c r="C34" s="9">
        <f>1</f>
        <v>1</v>
      </c>
    </row>
    <row r="35" spans="1:3" ht="18.75" x14ac:dyDescent="0.3">
      <c r="A35" s="8" t="s">
        <v>42</v>
      </c>
      <c r="B35" s="8" t="s">
        <v>12</v>
      </c>
      <c r="C35" s="9">
        <f>1</f>
        <v>1</v>
      </c>
    </row>
    <row r="36" spans="1:3" ht="18.75" x14ac:dyDescent="0.3">
      <c r="A36" s="8" t="s">
        <v>43</v>
      </c>
      <c r="B36" s="8" t="s">
        <v>10</v>
      </c>
      <c r="C36" s="9">
        <f>1</f>
        <v>1</v>
      </c>
    </row>
    <row r="37" spans="1:3" ht="18.75" x14ac:dyDescent="0.3">
      <c r="A37" s="8" t="s">
        <v>44</v>
      </c>
      <c r="B37" s="8" t="s">
        <v>8</v>
      </c>
      <c r="C37" s="9">
        <f>1</f>
        <v>1</v>
      </c>
    </row>
    <row r="38" spans="1:3" ht="18.75" x14ac:dyDescent="0.3">
      <c r="A38" s="8" t="s">
        <v>45</v>
      </c>
      <c r="B38" s="8" t="s">
        <v>10</v>
      </c>
      <c r="C38" s="9">
        <f>1</f>
        <v>1</v>
      </c>
    </row>
    <row r="39" spans="1:3" ht="18.75" x14ac:dyDescent="0.3">
      <c r="A39" s="8" t="s">
        <v>47</v>
      </c>
      <c r="B39" s="8" t="s">
        <v>48</v>
      </c>
      <c r="C39" s="9">
        <f>1</f>
        <v>1</v>
      </c>
    </row>
    <row r="40" spans="1:3" ht="18.75" x14ac:dyDescent="0.3">
      <c r="A40" s="8" t="s">
        <v>50</v>
      </c>
      <c r="B40" s="8" t="s">
        <v>10</v>
      </c>
      <c r="C40" s="9">
        <f>1</f>
        <v>1</v>
      </c>
    </row>
    <row r="41" spans="1:3" ht="18.75" x14ac:dyDescent="0.3">
      <c r="A41" s="8" t="s">
        <v>51</v>
      </c>
      <c r="B41" s="8" t="s">
        <v>10</v>
      </c>
      <c r="C41" s="9">
        <f>1</f>
        <v>1</v>
      </c>
    </row>
    <row r="42" spans="1:3" ht="18.75" x14ac:dyDescent="0.3">
      <c r="A42" s="8" t="s">
        <v>52</v>
      </c>
      <c r="B42" s="8" t="s">
        <v>14</v>
      </c>
      <c r="C42" s="9">
        <f>1</f>
        <v>1</v>
      </c>
    </row>
    <row r="43" spans="1:3" ht="18.75" x14ac:dyDescent="0.3">
      <c r="A43" s="8" t="s">
        <v>53</v>
      </c>
      <c r="B43" s="8" t="s">
        <v>54</v>
      </c>
      <c r="C43" s="9">
        <f>1</f>
        <v>1</v>
      </c>
    </row>
    <row r="44" spans="1:3" ht="18.75" x14ac:dyDescent="0.3">
      <c r="A44" s="8" t="s">
        <v>56</v>
      </c>
      <c r="B44" s="8" t="s">
        <v>54</v>
      </c>
      <c r="C44" s="9">
        <f>1</f>
        <v>1</v>
      </c>
    </row>
    <row r="45" spans="1:3" ht="18.75" x14ac:dyDescent="0.3">
      <c r="A45" s="8" t="s">
        <v>57</v>
      </c>
      <c r="B45" s="8" t="s">
        <v>16</v>
      </c>
      <c r="C45" s="9">
        <f>1</f>
        <v>1</v>
      </c>
    </row>
    <row r="46" spans="1:3" ht="18.75" x14ac:dyDescent="0.3">
      <c r="A46" s="8" t="s">
        <v>241</v>
      </c>
      <c r="B46" s="8" t="s">
        <v>24</v>
      </c>
      <c r="C46" s="9">
        <f>1</f>
        <v>1</v>
      </c>
    </row>
    <row r="47" spans="1:3" ht="18.75" x14ac:dyDescent="0.3">
      <c r="A47" s="8" t="s">
        <v>58</v>
      </c>
      <c r="B47" s="8" t="s">
        <v>59</v>
      </c>
      <c r="C47" s="9">
        <f>1</f>
        <v>1</v>
      </c>
    </row>
    <row r="48" spans="1:3" ht="18.75" x14ac:dyDescent="0.3">
      <c r="A48" s="8" t="s">
        <v>60</v>
      </c>
      <c r="B48" s="8" t="s">
        <v>24</v>
      </c>
      <c r="C48" s="9">
        <f>1</f>
        <v>1</v>
      </c>
    </row>
  </sheetData>
  <sortState ref="A3:E49">
    <sortCondition descending="1" ref="C3"/>
  </sortState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3"/>
  <sheetViews>
    <sheetView topLeftCell="A61" workbookViewId="0">
      <selection activeCell="A21" sqref="A21"/>
    </sheetView>
  </sheetViews>
  <sheetFormatPr baseColWidth="10" defaultRowHeight="15" x14ac:dyDescent="0.25"/>
  <cols>
    <col min="1" max="1" width="78.140625" customWidth="1"/>
    <col min="2" max="2" width="44" customWidth="1"/>
    <col min="3" max="3" width="20.42578125" customWidth="1"/>
  </cols>
  <sheetData>
    <row r="1" spans="1:3" ht="20.25" x14ac:dyDescent="0.3">
      <c r="A1" s="10" t="s">
        <v>0</v>
      </c>
      <c r="B1" s="10" t="s">
        <v>1</v>
      </c>
      <c r="C1" s="11" t="s">
        <v>2</v>
      </c>
    </row>
    <row r="2" spans="1:3" ht="18" x14ac:dyDescent="0.25">
      <c r="A2" s="2"/>
      <c r="B2" s="2"/>
      <c r="C2" s="3"/>
    </row>
    <row r="3" spans="1:3" ht="19.5" thickBot="1" x14ac:dyDescent="0.3">
      <c r="A3" s="12" t="s">
        <v>131</v>
      </c>
      <c r="B3" s="12" t="s">
        <v>196</v>
      </c>
      <c r="C3" s="12">
        <v>6</v>
      </c>
    </row>
    <row r="4" spans="1:3" ht="19.5" thickBot="1" x14ac:dyDescent="0.3">
      <c r="A4" s="12" t="s">
        <v>137</v>
      </c>
      <c r="B4" s="12" t="s">
        <v>197</v>
      </c>
      <c r="C4" s="12">
        <v>5</v>
      </c>
    </row>
    <row r="5" spans="1:3" ht="19.5" thickBot="1" x14ac:dyDescent="0.3">
      <c r="A5" s="12" t="s">
        <v>148</v>
      </c>
      <c r="B5" s="12" t="s">
        <v>71</v>
      </c>
      <c r="C5" s="12">
        <v>5</v>
      </c>
    </row>
    <row r="6" spans="1:3" ht="19.5" thickBot="1" x14ac:dyDescent="0.3">
      <c r="A6" s="12" t="s">
        <v>149</v>
      </c>
      <c r="B6" s="12" t="s">
        <v>10</v>
      </c>
      <c r="C6" s="12">
        <v>4</v>
      </c>
    </row>
    <row r="7" spans="1:3" ht="19.5" thickBot="1" x14ac:dyDescent="0.3">
      <c r="A7" s="12" t="s">
        <v>157</v>
      </c>
      <c r="B7" s="12" t="s">
        <v>197</v>
      </c>
      <c r="C7" s="12">
        <v>4</v>
      </c>
    </row>
    <row r="8" spans="1:3" ht="19.5" thickBot="1" x14ac:dyDescent="0.3">
      <c r="A8" s="12" t="s">
        <v>133</v>
      </c>
      <c r="B8" s="12" t="s">
        <v>14</v>
      </c>
      <c r="C8" s="12">
        <v>3</v>
      </c>
    </row>
    <row r="9" spans="1:3" ht="19.5" thickBot="1" x14ac:dyDescent="0.3">
      <c r="A9" s="12" t="s">
        <v>145</v>
      </c>
      <c r="B9" s="12" t="s">
        <v>14</v>
      </c>
      <c r="C9" s="12">
        <v>3</v>
      </c>
    </row>
    <row r="10" spans="1:3" ht="19.5" thickBot="1" x14ac:dyDescent="0.3">
      <c r="A10" s="12" t="s">
        <v>151</v>
      </c>
      <c r="B10" s="12" t="s">
        <v>199</v>
      </c>
      <c r="C10" s="12">
        <v>3</v>
      </c>
    </row>
    <row r="11" spans="1:3" ht="19.5" thickBot="1" x14ac:dyDescent="0.3">
      <c r="A11" s="12" t="s">
        <v>152</v>
      </c>
      <c r="B11" s="12" t="s">
        <v>71</v>
      </c>
      <c r="C11" s="12">
        <v>3</v>
      </c>
    </row>
    <row r="12" spans="1:3" ht="38.25" thickBot="1" x14ac:dyDescent="0.3">
      <c r="A12" s="12" t="s">
        <v>132</v>
      </c>
      <c r="B12" s="12" t="s">
        <v>197</v>
      </c>
      <c r="C12" s="12">
        <v>2</v>
      </c>
    </row>
    <row r="13" spans="1:3" ht="19.5" thickBot="1" x14ac:dyDescent="0.3">
      <c r="A13" s="12" t="s">
        <v>135</v>
      </c>
      <c r="B13" s="12"/>
      <c r="C13" s="12">
        <v>2</v>
      </c>
    </row>
    <row r="14" spans="1:3" ht="19.5" thickBot="1" x14ac:dyDescent="0.3">
      <c r="A14" s="12" t="s">
        <v>147</v>
      </c>
      <c r="B14" s="12" t="s">
        <v>14</v>
      </c>
      <c r="C14" s="12">
        <v>2</v>
      </c>
    </row>
    <row r="15" spans="1:3" ht="19.5" thickBot="1" x14ac:dyDescent="0.3">
      <c r="A15" s="12" t="s">
        <v>160</v>
      </c>
      <c r="B15" s="12" t="s">
        <v>99</v>
      </c>
      <c r="C15" s="12">
        <v>2</v>
      </c>
    </row>
    <row r="16" spans="1:3" ht="19.5" thickBot="1" x14ac:dyDescent="0.3">
      <c r="A16" s="12" t="s">
        <v>167</v>
      </c>
      <c r="B16" s="12" t="s">
        <v>197</v>
      </c>
      <c r="C16" s="12">
        <v>2</v>
      </c>
    </row>
    <row r="17" spans="1:3" ht="19.5" thickBot="1" x14ac:dyDescent="0.3">
      <c r="A17" s="12" t="s">
        <v>168</v>
      </c>
      <c r="B17" s="12" t="s">
        <v>197</v>
      </c>
      <c r="C17" s="12">
        <v>2</v>
      </c>
    </row>
    <row r="18" spans="1:3" ht="19.5" thickBot="1" x14ac:dyDescent="0.3">
      <c r="A18" s="12" t="s">
        <v>171</v>
      </c>
      <c r="B18" s="12" t="s">
        <v>197</v>
      </c>
      <c r="C18" s="12">
        <v>2</v>
      </c>
    </row>
    <row r="19" spans="1:3" ht="19.5" thickBot="1" x14ac:dyDescent="0.3">
      <c r="A19" s="12" t="s">
        <v>184</v>
      </c>
      <c r="B19" s="12" t="s">
        <v>197</v>
      </c>
      <c r="C19" s="12">
        <v>2</v>
      </c>
    </row>
    <row r="20" spans="1:3" ht="19.5" thickBot="1" x14ac:dyDescent="0.3">
      <c r="A20" s="12" t="s">
        <v>185</v>
      </c>
      <c r="B20" s="12" t="s">
        <v>197</v>
      </c>
      <c r="C20" s="12">
        <v>2</v>
      </c>
    </row>
    <row r="21" spans="1:3" ht="75.75" thickBot="1" x14ac:dyDescent="0.3">
      <c r="A21" s="12" t="s">
        <v>130</v>
      </c>
      <c r="B21" s="12" t="s">
        <v>14</v>
      </c>
      <c r="C21" s="12">
        <v>1</v>
      </c>
    </row>
    <row r="22" spans="1:3" ht="19.5" thickBot="1" x14ac:dyDescent="0.3">
      <c r="A22" s="12" t="s">
        <v>134</v>
      </c>
      <c r="B22" s="12" t="s">
        <v>10</v>
      </c>
      <c r="C22" s="12">
        <v>1</v>
      </c>
    </row>
    <row r="23" spans="1:3" ht="19.5" thickBot="1" x14ac:dyDescent="0.3">
      <c r="A23" s="12" t="s">
        <v>136</v>
      </c>
      <c r="B23" s="12" t="s">
        <v>197</v>
      </c>
      <c r="C23" s="12">
        <v>1</v>
      </c>
    </row>
    <row r="24" spans="1:3" ht="19.5" thickBot="1" x14ac:dyDescent="0.3">
      <c r="A24" s="12" t="s">
        <v>138</v>
      </c>
      <c r="B24" s="12" t="s">
        <v>198</v>
      </c>
      <c r="C24" s="12">
        <v>1</v>
      </c>
    </row>
    <row r="25" spans="1:3" ht="19.5" thickBot="1" x14ac:dyDescent="0.3">
      <c r="A25" s="12" t="s">
        <v>139</v>
      </c>
      <c r="B25" s="12" t="s">
        <v>197</v>
      </c>
      <c r="C25" s="12">
        <v>1</v>
      </c>
    </row>
    <row r="26" spans="1:3" ht="19.5" thickBot="1" x14ac:dyDescent="0.3">
      <c r="A26" s="12" t="s">
        <v>140</v>
      </c>
      <c r="B26" s="12" t="s">
        <v>199</v>
      </c>
      <c r="C26" s="12">
        <v>1</v>
      </c>
    </row>
    <row r="27" spans="1:3" ht="19.5" thickBot="1" x14ac:dyDescent="0.3">
      <c r="A27" s="12" t="s">
        <v>141</v>
      </c>
      <c r="B27" s="12" t="s">
        <v>197</v>
      </c>
      <c r="C27" s="12">
        <v>1</v>
      </c>
    </row>
    <row r="28" spans="1:3" ht="19.5" thickBot="1" x14ac:dyDescent="0.3">
      <c r="A28" s="12" t="s">
        <v>142</v>
      </c>
      <c r="B28" s="12" t="s">
        <v>200</v>
      </c>
      <c r="C28" s="12">
        <v>1</v>
      </c>
    </row>
    <row r="29" spans="1:3" ht="19.5" thickBot="1" x14ac:dyDescent="0.3">
      <c r="A29" s="12" t="s">
        <v>143</v>
      </c>
      <c r="B29" s="12" t="s">
        <v>197</v>
      </c>
      <c r="C29" s="12">
        <v>1</v>
      </c>
    </row>
    <row r="30" spans="1:3" ht="19.5" thickBot="1" x14ac:dyDescent="0.3">
      <c r="A30" s="12" t="s">
        <v>144</v>
      </c>
      <c r="B30" s="12" t="s">
        <v>14</v>
      </c>
      <c r="C30" s="12">
        <v>1</v>
      </c>
    </row>
    <row r="31" spans="1:3" ht="19.5" thickBot="1" x14ac:dyDescent="0.3">
      <c r="A31" s="12" t="s">
        <v>146</v>
      </c>
      <c r="B31" s="12" t="s">
        <v>14</v>
      </c>
      <c r="C31" s="12">
        <v>1</v>
      </c>
    </row>
    <row r="32" spans="1:3" ht="19.5" thickBot="1" x14ac:dyDescent="0.3">
      <c r="A32" s="12" t="s">
        <v>150</v>
      </c>
      <c r="B32" s="12" t="s">
        <v>201</v>
      </c>
      <c r="C32" s="12">
        <v>1</v>
      </c>
    </row>
    <row r="33" spans="1:3" ht="19.5" thickBot="1" x14ac:dyDescent="0.3">
      <c r="A33" s="12" t="s">
        <v>42</v>
      </c>
      <c r="B33" s="12"/>
      <c r="C33" s="12">
        <v>1</v>
      </c>
    </row>
    <row r="34" spans="1:3" ht="19.5" thickBot="1" x14ac:dyDescent="0.3">
      <c r="A34" s="12" t="s">
        <v>153</v>
      </c>
      <c r="B34" s="12" t="s">
        <v>71</v>
      </c>
      <c r="C34" s="12">
        <v>1</v>
      </c>
    </row>
    <row r="35" spans="1:3" ht="19.5" thickBot="1" x14ac:dyDescent="0.3">
      <c r="A35" s="12" t="s">
        <v>154</v>
      </c>
      <c r="B35" s="12" t="s">
        <v>198</v>
      </c>
      <c r="C35" s="12">
        <v>1</v>
      </c>
    </row>
    <row r="36" spans="1:3" ht="19.5" thickBot="1" x14ac:dyDescent="0.3">
      <c r="A36" s="12" t="s">
        <v>155</v>
      </c>
      <c r="B36" s="12" t="s">
        <v>99</v>
      </c>
      <c r="C36" s="12">
        <v>1</v>
      </c>
    </row>
    <row r="37" spans="1:3" ht="19.5" thickBot="1" x14ac:dyDescent="0.3">
      <c r="A37" s="12" t="s">
        <v>156</v>
      </c>
      <c r="B37" s="12" t="s">
        <v>10</v>
      </c>
      <c r="C37" s="12">
        <v>1</v>
      </c>
    </row>
    <row r="38" spans="1:3" ht="19.5" thickBot="1" x14ac:dyDescent="0.3">
      <c r="A38" s="12" t="s">
        <v>158</v>
      </c>
      <c r="B38" s="12" t="s">
        <v>14</v>
      </c>
      <c r="C38" s="12">
        <v>1</v>
      </c>
    </row>
    <row r="39" spans="1:3" ht="19.5" thickBot="1" x14ac:dyDescent="0.3">
      <c r="A39" s="12" t="s">
        <v>159</v>
      </c>
      <c r="B39" s="12" t="s">
        <v>197</v>
      </c>
      <c r="C39" s="12">
        <v>1</v>
      </c>
    </row>
    <row r="40" spans="1:3" ht="19.5" thickBot="1" x14ac:dyDescent="0.3">
      <c r="A40" s="12" t="s">
        <v>161</v>
      </c>
      <c r="B40" s="12" t="s">
        <v>69</v>
      </c>
      <c r="C40" s="12">
        <v>1</v>
      </c>
    </row>
    <row r="41" spans="1:3" ht="19.5" thickBot="1" x14ac:dyDescent="0.3">
      <c r="A41" s="12" t="s">
        <v>162</v>
      </c>
      <c r="B41" s="12" t="s">
        <v>197</v>
      </c>
      <c r="C41" s="12">
        <v>1</v>
      </c>
    </row>
    <row r="42" spans="1:3" ht="19.5" thickBot="1" x14ac:dyDescent="0.3">
      <c r="A42" s="12" t="s">
        <v>163</v>
      </c>
      <c r="B42" s="12" t="s">
        <v>69</v>
      </c>
      <c r="C42" s="12">
        <v>1</v>
      </c>
    </row>
    <row r="43" spans="1:3" ht="19.5" thickBot="1" x14ac:dyDescent="0.3">
      <c r="A43" s="12" t="s">
        <v>164</v>
      </c>
      <c r="B43" s="12" t="s">
        <v>10</v>
      </c>
      <c r="C43" s="12">
        <v>1</v>
      </c>
    </row>
    <row r="44" spans="1:3" ht="19.5" thickBot="1" x14ac:dyDescent="0.3">
      <c r="A44" s="12" t="s">
        <v>165</v>
      </c>
      <c r="B44" s="12" t="s">
        <v>197</v>
      </c>
      <c r="C44" s="12">
        <v>1</v>
      </c>
    </row>
    <row r="45" spans="1:3" ht="19.5" thickBot="1" x14ac:dyDescent="0.3">
      <c r="A45" s="12" t="s">
        <v>166</v>
      </c>
      <c r="B45" s="12" t="s">
        <v>199</v>
      </c>
      <c r="C45" s="12">
        <v>1</v>
      </c>
    </row>
    <row r="46" spans="1:3" ht="38.25" thickBot="1" x14ac:dyDescent="0.3">
      <c r="A46" s="12" t="s">
        <v>169</v>
      </c>
      <c r="B46" s="12" t="s">
        <v>71</v>
      </c>
      <c r="C46" s="12">
        <v>1</v>
      </c>
    </row>
    <row r="47" spans="1:3" ht="19.5" thickBot="1" x14ac:dyDescent="0.3">
      <c r="A47" s="12" t="s">
        <v>170</v>
      </c>
      <c r="B47" s="12" t="s">
        <v>197</v>
      </c>
      <c r="C47" s="12">
        <v>1</v>
      </c>
    </row>
    <row r="48" spans="1:3" ht="19.5" thickBot="1" x14ac:dyDescent="0.3">
      <c r="A48" s="12" t="s">
        <v>172</v>
      </c>
      <c r="B48" s="12" t="s">
        <v>199</v>
      </c>
      <c r="C48" s="12">
        <v>1</v>
      </c>
    </row>
    <row r="49" spans="1:3" ht="19.5" thickBot="1" x14ac:dyDescent="0.3">
      <c r="A49" s="12" t="s">
        <v>173</v>
      </c>
      <c r="B49" s="12" t="s">
        <v>199</v>
      </c>
      <c r="C49" s="12">
        <v>1</v>
      </c>
    </row>
    <row r="50" spans="1:3" ht="19.5" thickBot="1" x14ac:dyDescent="0.3">
      <c r="A50" s="12" t="s">
        <v>174</v>
      </c>
      <c r="B50" s="12" t="s">
        <v>197</v>
      </c>
      <c r="C50" s="12">
        <v>1</v>
      </c>
    </row>
    <row r="51" spans="1:3" ht="19.5" thickBot="1" x14ac:dyDescent="0.3">
      <c r="A51" s="12" t="s">
        <v>175</v>
      </c>
      <c r="B51" s="12" t="s">
        <v>197</v>
      </c>
      <c r="C51" s="12">
        <v>1</v>
      </c>
    </row>
    <row r="52" spans="1:3" ht="19.5" thickBot="1" x14ac:dyDescent="0.3">
      <c r="A52" s="12" t="s">
        <v>176</v>
      </c>
      <c r="B52" s="12"/>
      <c r="C52" s="12">
        <v>1</v>
      </c>
    </row>
    <row r="53" spans="1:3" ht="19.5" thickBot="1" x14ac:dyDescent="0.3">
      <c r="A53" s="12" t="s">
        <v>177</v>
      </c>
      <c r="B53" s="12" t="s">
        <v>197</v>
      </c>
      <c r="C53" s="12">
        <v>1</v>
      </c>
    </row>
    <row r="54" spans="1:3" ht="19.5" thickBot="1" x14ac:dyDescent="0.3">
      <c r="A54" s="12" t="s">
        <v>178</v>
      </c>
      <c r="B54" s="12" t="s">
        <v>197</v>
      </c>
      <c r="C54" s="12">
        <v>1</v>
      </c>
    </row>
    <row r="55" spans="1:3" ht="19.5" thickBot="1" x14ac:dyDescent="0.3">
      <c r="A55" s="12" t="s">
        <v>179</v>
      </c>
      <c r="B55" s="12" t="s">
        <v>10</v>
      </c>
      <c r="C55" s="12">
        <v>1</v>
      </c>
    </row>
    <row r="56" spans="1:3" ht="19.5" thickBot="1" x14ac:dyDescent="0.3">
      <c r="A56" s="12" t="s">
        <v>180</v>
      </c>
      <c r="B56" s="12" t="s">
        <v>202</v>
      </c>
      <c r="C56" s="12">
        <v>1</v>
      </c>
    </row>
    <row r="57" spans="1:3" ht="38.25" thickBot="1" x14ac:dyDescent="0.3">
      <c r="A57" s="12" t="s">
        <v>181</v>
      </c>
      <c r="B57" s="12" t="s">
        <v>71</v>
      </c>
      <c r="C57" s="12">
        <v>1</v>
      </c>
    </row>
    <row r="58" spans="1:3" ht="19.5" thickBot="1" x14ac:dyDescent="0.3">
      <c r="A58" s="12" t="s">
        <v>182</v>
      </c>
      <c r="B58" s="12" t="s">
        <v>197</v>
      </c>
      <c r="C58" s="12">
        <v>1</v>
      </c>
    </row>
    <row r="59" spans="1:3" ht="19.5" thickBot="1" x14ac:dyDescent="0.3">
      <c r="A59" s="12" t="s">
        <v>183</v>
      </c>
      <c r="B59" s="12" t="s">
        <v>71</v>
      </c>
      <c r="C59" s="12">
        <v>1</v>
      </c>
    </row>
    <row r="60" spans="1:3" ht="19.5" thickBot="1" x14ac:dyDescent="0.3">
      <c r="A60" s="12" t="s">
        <v>186</v>
      </c>
      <c r="B60" s="12" t="s">
        <v>197</v>
      </c>
      <c r="C60" s="12">
        <v>1</v>
      </c>
    </row>
    <row r="61" spans="1:3" ht="19.5" thickBot="1" x14ac:dyDescent="0.3">
      <c r="A61" s="12" t="s">
        <v>187</v>
      </c>
      <c r="B61" s="12" t="s">
        <v>197</v>
      </c>
      <c r="C61" s="12">
        <v>1</v>
      </c>
    </row>
    <row r="62" spans="1:3" ht="19.5" thickBot="1" x14ac:dyDescent="0.3">
      <c r="A62" s="12" t="s">
        <v>188</v>
      </c>
      <c r="B62" s="12" t="s">
        <v>14</v>
      </c>
      <c r="C62" s="12">
        <v>1</v>
      </c>
    </row>
    <row r="63" spans="1:3" ht="19.5" thickBot="1" x14ac:dyDescent="0.3">
      <c r="A63" s="12" t="s">
        <v>189</v>
      </c>
      <c r="B63" s="12" t="s">
        <v>99</v>
      </c>
      <c r="C63" s="12">
        <v>1</v>
      </c>
    </row>
    <row r="64" spans="1:3" ht="19.5" thickBot="1" x14ac:dyDescent="0.3">
      <c r="A64" s="12" t="s">
        <v>190</v>
      </c>
      <c r="B64" s="12" t="s">
        <v>99</v>
      </c>
      <c r="C64" s="12">
        <v>1</v>
      </c>
    </row>
    <row r="65" spans="1:3" ht="19.5" thickBot="1" x14ac:dyDescent="0.3">
      <c r="A65" s="12" t="s">
        <v>191</v>
      </c>
      <c r="B65" s="12" t="s">
        <v>199</v>
      </c>
      <c r="C65" s="12">
        <v>1</v>
      </c>
    </row>
    <row r="66" spans="1:3" ht="19.5" thickBot="1" x14ac:dyDescent="0.3">
      <c r="A66" s="12" t="s">
        <v>192</v>
      </c>
      <c r="B66" s="12" t="s">
        <v>199</v>
      </c>
      <c r="C66" s="12">
        <v>1</v>
      </c>
    </row>
    <row r="67" spans="1:3" ht="19.5" thickBot="1" x14ac:dyDescent="0.3">
      <c r="A67" s="12" t="s">
        <v>193</v>
      </c>
      <c r="B67" s="12" t="s">
        <v>71</v>
      </c>
      <c r="C67" s="12">
        <v>1</v>
      </c>
    </row>
    <row r="68" spans="1:3" ht="19.5" thickBot="1" x14ac:dyDescent="0.3">
      <c r="A68" s="12" t="s">
        <v>194</v>
      </c>
      <c r="B68" s="12" t="s">
        <v>203</v>
      </c>
      <c r="C68" s="12">
        <v>1</v>
      </c>
    </row>
    <row r="69" spans="1:3" ht="19.5" thickBot="1" x14ac:dyDescent="0.3">
      <c r="A69" s="12" t="s">
        <v>195</v>
      </c>
      <c r="B69" s="12" t="s">
        <v>204</v>
      </c>
      <c r="C69" s="12">
        <v>1</v>
      </c>
    </row>
    <row r="70" spans="1:3" ht="19.5" thickBot="1" x14ac:dyDescent="0.3">
      <c r="A70" s="12" t="s">
        <v>129</v>
      </c>
      <c r="B70" s="13" t="s">
        <v>85</v>
      </c>
      <c r="C70" s="13">
        <v>1</v>
      </c>
    </row>
    <row r="71" spans="1:3" ht="15.75" thickBot="1" x14ac:dyDescent="0.3">
      <c r="A71" s="7"/>
    </row>
    <row r="72" spans="1:3" ht="15.75" thickBot="1" x14ac:dyDescent="0.3">
      <c r="A72" s="7"/>
    </row>
    <row r="73" spans="1:3" ht="15.75" thickBot="1" x14ac:dyDescent="0.3">
      <c r="A73" s="7"/>
    </row>
  </sheetData>
  <sortState ref="A4:C70">
    <sortCondition descending="1" ref="C3"/>
  </sortState>
  <pageMargins left="0.7" right="0.7" top="0.75" bottom="0.75" header="0.3" footer="0.3"/>
  <pageSetup paperSize="9" orientation="portrait" horizontalDpi="3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topLeftCell="A16" workbookViewId="0">
      <selection activeCell="A17" sqref="A17"/>
    </sheetView>
  </sheetViews>
  <sheetFormatPr baseColWidth="10" defaultRowHeight="15" x14ac:dyDescent="0.25"/>
  <cols>
    <col min="1" max="1" width="88.28515625" customWidth="1"/>
    <col min="2" max="2" width="35.85546875" customWidth="1"/>
    <col min="3" max="3" width="22.5703125" customWidth="1"/>
  </cols>
  <sheetData>
    <row r="1" spans="1:3" ht="20.25" x14ac:dyDescent="0.3">
      <c r="A1" s="10" t="s">
        <v>0</v>
      </c>
      <c r="B1" s="10" t="s">
        <v>1</v>
      </c>
      <c r="C1" s="11" t="s">
        <v>2</v>
      </c>
    </row>
    <row r="2" spans="1:3" ht="18" x14ac:dyDescent="0.25">
      <c r="A2" s="2"/>
      <c r="B2" s="2"/>
      <c r="C2" s="3"/>
    </row>
    <row r="3" spans="1:3" ht="18.75" x14ac:dyDescent="0.3">
      <c r="A3" s="8" t="s">
        <v>205</v>
      </c>
      <c r="B3" s="8" t="s">
        <v>6</v>
      </c>
      <c r="C3" s="9">
        <v>5</v>
      </c>
    </row>
    <row r="4" spans="1:3" ht="18.75" x14ac:dyDescent="0.3">
      <c r="A4" s="8" t="s">
        <v>221</v>
      </c>
      <c r="B4" s="8" t="s">
        <v>71</v>
      </c>
      <c r="C4" s="9">
        <v>3</v>
      </c>
    </row>
    <row r="5" spans="1:3" ht="18.75" x14ac:dyDescent="0.3">
      <c r="A5" s="8" t="s">
        <v>227</v>
      </c>
      <c r="B5" s="8" t="s">
        <v>89</v>
      </c>
      <c r="C5" s="9">
        <v>3</v>
      </c>
    </row>
    <row r="6" spans="1:3" ht="18.75" x14ac:dyDescent="0.3">
      <c r="A6" s="8" t="s">
        <v>94</v>
      </c>
      <c r="B6" s="8" t="s">
        <v>14</v>
      </c>
      <c r="C6" s="9">
        <v>2</v>
      </c>
    </row>
    <row r="7" spans="1:3" ht="18.75" x14ac:dyDescent="0.3">
      <c r="A7" s="8" t="s">
        <v>137</v>
      </c>
      <c r="B7" s="8" t="s">
        <v>6</v>
      </c>
      <c r="C7" s="9">
        <v>2</v>
      </c>
    </row>
    <row r="8" spans="1:3" ht="18.75" x14ac:dyDescent="0.3">
      <c r="A8" s="8" t="s">
        <v>223</v>
      </c>
      <c r="B8" s="8" t="s">
        <v>218</v>
      </c>
      <c r="C8" s="9">
        <v>2</v>
      </c>
    </row>
    <row r="9" spans="1:3" ht="18.75" x14ac:dyDescent="0.3">
      <c r="A9" s="8" t="s">
        <v>225</v>
      </c>
      <c r="B9" s="8" t="s">
        <v>218</v>
      </c>
      <c r="C9" s="9">
        <v>2</v>
      </c>
    </row>
    <row r="10" spans="1:3" ht="18.75" x14ac:dyDescent="0.3">
      <c r="A10" s="8" t="s">
        <v>206</v>
      </c>
      <c r="B10" s="8" t="s">
        <v>218</v>
      </c>
      <c r="C10" s="9">
        <v>1</v>
      </c>
    </row>
    <row r="11" spans="1:3" ht="18.75" x14ac:dyDescent="0.3">
      <c r="A11" s="8" t="s">
        <v>207</v>
      </c>
      <c r="B11" s="8" t="s">
        <v>69</v>
      </c>
      <c r="C11" s="9">
        <v>1</v>
      </c>
    </row>
    <row r="12" spans="1:3" ht="18.75" x14ac:dyDescent="0.3">
      <c r="A12" s="8" t="s">
        <v>208</v>
      </c>
      <c r="B12" s="8" t="s">
        <v>6</v>
      </c>
      <c r="C12" s="9">
        <v>1</v>
      </c>
    </row>
    <row r="13" spans="1:3" ht="18.75" x14ac:dyDescent="0.3">
      <c r="A13" s="8" t="s">
        <v>209</v>
      </c>
      <c r="B13" s="8" t="s">
        <v>6</v>
      </c>
      <c r="C13" s="9">
        <v>1</v>
      </c>
    </row>
    <row r="14" spans="1:3" ht="18.75" x14ac:dyDescent="0.3">
      <c r="A14" s="8" t="s">
        <v>210</v>
      </c>
      <c r="B14" s="8" t="s">
        <v>6</v>
      </c>
      <c r="C14" s="9">
        <v>1</v>
      </c>
    </row>
    <row r="15" spans="1:3" ht="18.75" x14ac:dyDescent="0.3">
      <c r="A15" s="8" t="s">
        <v>211</v>
      </c>
      <c r="B15" s="8" t="s">
        <v>75</v>
      </c>
      <c r="C15" s="9">
        <v>1</v>
      </c>
    </row>
    <row r="16" spans="1:3" ht="18.75" x14ac:dyDescent="0.3">
      <c r="A16" s="8" t="s">
        <v>212</v>
      </c>
      <c r="B16" s="8" t="s">
        <v>6</v>
      </c>
      <c r="C16" s="9">
        <v>1</v>
      </c>
    </row>
    <row r="17" spans="1:3" ht="18.75" x14ac:dyDescent="0.3">
      <c r="A17" s="8" t="s">
        <v>213</v>
      </c>
      <c r="B17" s="8" t="s">
        <v>75</v>
      </c>
      <c r="C17" s="9">
        <v>1</v>
      </c>
    </row>
    <row r="18" spans="1:3" ht="18.75" x14ac:dyDescent="0.3">
      <c r="A18" s="8" t="s">
        <v>214</v>
      </c>
      <c r="B18" s="8" t="s">
        <v>85</v>
      </c>
      <c r="C18" s="9">
        <v>1</v>
      </c>
    </row>
    <row r="19" spans="1:3" ht="18.75" x14ac:dyDescent="0.3">
      <c r="A19" s="8" t="s">
        <v>215</v>
      </c>
      <c r="B19" s="8" t="s">
        <v>85</v>
      </c>
      <c r="C19" s="9">
        <v>1</v>
      </c>
    </row>
    <row r="20" spans="1:3" ht="18.75" x14ac:dyDescent="0.3">
      <c r="A20" s="8" t="s">
        <v>216</v>
      </c>
      <c r="B20" s="8" t="s">
        <v>89</v>
      </c>
      <c r="C20" s="9">
        <v>1</v>
      </c>
    </row>
    <row r="21" spans="1:3" ht="18.75" x14ac:dyDescent="0.3">
      <c r="A21" s="8" t="s">
        <v>217</v>
      </c>
      <c r="B21" s="8" t="s">
        <v>218</v>
      </c>
      <c r="C21" s="9">
        <v>1</v>
      </c>
    </row>
    <row r="22" spans="1:3" ht="18.75" x14ac:dyDescent="0.3">
      <c r="A22" s="8" t="s">
        <v>219</v>
      </c>
      <c r="B22" s="8" t="s">
        <v>4</v>
      </c>
      <c r="C22" s="9">
        <v>1</v>
      </c>
    </row>
    <row r="23" spans="1:3" ht="18.75" x14ac:dyDescent="0.3">
      <c r="A23" s="8" t="s">
        <v>220</v>
      </c>
      <c r="B23" s="8" t="s">
        <v>4</v>
      </c>
      <c r="C23" s="9">
        <v>1</v>
      </c>
    </row>
    <row r="24" spans="1:3" ht="18.75" x14ac:dyDescent="0.3">
      <c r="A24" s="8" t="s">
        <v>222</v>
      </c>
      <c r="B24" s="8" t="s">
        <v>71</v>
      </c>
      <c r="C24" s="9">
        <v>1</v>
      </c>
    </row>
    <row r="25" spans="1:3" ht="18.75" x14ac:dyDescent="0.3">
      <c r="A25" s="8" t="s">
        <v>224</v>
      </c>
      <c r="B25" s="8" t="s">
        <v>6</v>
      </c>
      <c r="C25" s="9">
        <v>1</v>
      </c>
    </row>
    <row r="26" spans="1:3" ht="18.75" x14ac:dyDescent="0.3">
      <c r="A26" s="8" t="s">
        <v>226</v>
      </c>
      <c r="B26" s="8" t="s">
        <v>6</v>
      </c>
      <c r="C26" s="9">
        <v>1</v>
      </c>
    </row>
    <row r="27" spans="1:3" ht="18.75" x14ac:dyDescent="0.3">
      <c r="A27" s="8" t="s">
        <v>228</v>
      </c>
      <c r="B27" s="8" t="s">
        <v>89</v>
      </c>
      <c r="C27" s="9">
        <v>1</v>
      </c>
    </row>
    <row r="28" spans="1:3" ht="18.75" x14ac:dyDescent="0.3">
      <c r="A28" s="8" t="s">
        <v>229</v>
      </c>
      <c r="B28" s="8" t="s">
        <v>6</v>
      </c>
      <c r="C28" s="9">
        <v>1</v>
      </c>
    </row>
    <row r="29" spans="1:3" ht="18.75" x14ac:dyDescent="0.3">
      <c r="A29" s="8" t="s">
        <v>230</v>
      </c>
      <c r="B29" s="8" t="s">
        <v>85</v>
      </c>
      <c r="C29" s="9">
        <v>1</v>
      </c>
    </row>
    <row r="30" spans="1:3" ht="18.75" x14ac:dyDescent="0.3">
      <c r="A30" s="8" t="s">
        <v>231</v>
      </c>
      <c r="B30" s="8" t="s">
        <v>14</v>
      </c>
      <c r="C30" s="9">
        <v>1</v>
      </c>
    </row>
    <row r="31" spans="1:3" ht="18.75" x14ac:dyDescent="0.3">
      <c r="A31" s="8" t="s">
        <v>232</v>
      </c>
      <c r="B31" s="8" t="s">
        <v>6</v>
      </c>
      <c r="C31" s="9">
        <v>1</v>
      </c>
    </row>
    <row r="32" spans="1:3" ht="18.75" x14ac:dyDescent="0.3">
      <c r="A32" s="8" t="s">
        <v>233</v>
      </c>
      <c r="B32" s="8" t="s">
        <v>6</v>
      </c>
      <c r="C32" s="9">
        <v>1</v>
      </c>
    </row>
    <row r="33" spans="1:3" ht="18.75" x14ac:dyDescent="0.3">
      <c r="A33" s="8" t="s">
        <v>234</v>
      </c>
      <c r="B33" s="8" t="s">
        <v>85</v>
      </c>
      <c r="C33" s="9">
        <v>1</v>
      </c>
    </row>
    <row r="34" spans="1:3" ht="18.75" x14ac:dyDescent="0.3">
      <c r="A34" s="8" t="s">
        <v>235</v>
      </c>
      <c r="B34" s="8" t="s">
        <v>85</v>
      </c>
      <c r="C34" s="9">
        <v>1</v>
      </c>
    </row>
    <row r="35" spans="1:3" ht="18.75" x14ac:dyDescent="0.3">
      <c r="A35" s="8" t="s">
        <v>236</v>
      </c>
      <c r="B35" s="8" t="s">
        <v>237</v>
      </c>
      <c r="C35" s="9">
        <v>1</v>
      </c>
    </row>
    <row r="36" spans="1:3" ht="18.75" x14ac:dyDescent="0.3">
      <c r="A36" s="8" t="s">
        <v>238</v>
      </c>
      <c r="B36" s="8" t="s">
        <v>14</v>
      </c>
      <c r="C36" s="9">
        <v>1</v>
      </c>
    </row>
    <row r="37" spans="1:3" ht="18.75" x14ac:dyDescent="0.3">
      <c r="A37" s="8" t="s">
        <v>239</v>
      </c>
      <c r="B37" s="8" t="s">
        <v>237</v>
      </c>
      <c r="C37" s="9">
        <v>1</v>
      </c>
    </row>
    <row r="38" spans="1:3" ht="18.75" x14ac:dyDescent="0.3">
      <c r="A38" s="8" t="s">
        <v>240</v>
      </c>
      <c r="B38" s="8" t="s">
        <v>85</v>
      </c>
      <c r="C38" s="9">
        <v>1</v>
      </c>
    </row>
    <row r="39" spans="1:3" ht="18" x14ac:dyDescent="0.25">
      <c r="A39" s="2"/>
      <c r="B39" s="2"/>
      <c r="C39" s="3"/>
    </row>
  </sheetData>
  <sortState ref="A1:E38">
    <sortCondition descending="1" ref="C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opLeftCell="A31" workbookViewId="0">
      <selection activeCell="A36" sqref="A36"/>
    </sheetView>
  </sheetViews>
  <sheetFormatPr baseColWidth="10" defaultRowHeight="15" x14ac:dyDescent="0.25"/>
  <cols>
    <col min="1" max="1" width="102.5703125" customWidth="1"/>
    <col min="2" max="2" width="26.85546875" customWidth="1"/>
    <col min="3" max="3" width="21.7109375" customWidth="1"/>
    <col min="4" max="4" width="42.140625" customWidth="1"/>
    <col min="5" max="5" width="65.5703125" customWidth="1"/>
  </cols>
  <sheetData>
    <row r="1" spans="1:5" ht="21" x14ac:dyDescent="0.35">
      <c r="A1" s="2" t="s">
        <v>0</v>
      </c>
      <c r="B1" s="2" t="s">
        <v>1</v>
      </c>
      <c r="C1" s="3" t="s">
        <v>2</v>
      </c>
      <c r="D1" s="5"/>
      <c r="E1" s="4"/>
    </row>
    <row r="2" spans="1:5" ht="21" x14ac:dyDescent="0.35">
      <c r="A2" s="2"/>
      <c r="B2" s="2"/>
      <c r="C2" s="3"/>
      <c r="D2" s="5"/>
      <c r="E2" s="4"/>
    </row>
    <row r="3" spans="1:5" ht="18.75" x14ac:dyDescent="0.3">
      <c r="A3" s="8" t="s">
        <v>275</v>
      </c>
      <c r="B3" s="8" t="s">
        <v>14</v>
      </c>
      <c r="C3" s="9">
        <v>4</v>
      </c>
      <c r="D3" s="6"/>
      <c r="E3" s="1"/>
    </row>
    <row r="4" spans="1:5" ht="18.75" x14ac:dyDescent="0.3">
      <c r="A4" s="8" t="s">
        <v>273</v>
      </c>
      <c r="B4" s="8" t="s">
        <v>14</v>
      </c>
      <c r="C4" s="9">
        <v>2</v>
      </c>
    </row>
    <row r="5" spans="1:5" ht="18.75" x14ac:dyDescent="0.3">
      <c r="A5" s="8" t="s">
        <v>280</v>
      </c>
      <c r="B5" s="8" t="s">
        <v>85</v>
      </c>
      <c r="C5" s="9">
        <v>2</v>
      </c>
    </row>
    <row r="6" spans="1:5" ht="18.75" x14ac:dyDescent="0.3">
      <c r="A6" s="8" t="s">
        <v>284</v>
      </c>
      <c r="B6" s="8" t="s">
        <v>14</v>
      </c>
      <c r="C6" s="9">
        <v>2</v>
      </c>
    </row>
    <row r="7" spans="1:5" ht="18.75" x14ac:dyDescent="0.3">
      <c r="A7" s="8" t="s">
        <v>285</v>
      </c>
      <c r="B7" s="8" t="s">
        <v>14</v>
      </c>
      <c r="C7" s="9">
        <v>2</v>
      </c>
    </row>
    <row r="8" spans="1:5" ht="18.75" x14ac:dyDescent="0.3">
      <c r="A8" s="8" t="s">
        <v>260</v>
      </c>
      <c r="B8" s="8" t="s">
        <v>85</v>
      </c>
      <c r="C8" s="9">
        <v>1</v>
      </c>
    </row>
    <row r="9" spans="1:5" ht="18.75" x14ac:dyDescent="0.3">
      <c r="A9" s="8" t="s">
        <v>261</v>
      </c>
      <c r="B9" s="8" t="s">
        <v>89</v>
      </c>
      <c r="C9" s="9">
        <v>1</v>
      </c>
    </row>
    <row r="10" spans="1:5" ht="18.75" x14ac:dyDescent="0.3">
      <c r="A10" s="8" t="s">
        <v>262</v>
      </c>
      <c r="B10" s="8" t="s">
        <v>89</v>
      </c>
      <c r="C10" s="9">
        <v>1</v>
      </c>
    </row>
    <row r="11" spans="1:5" ht="18.75" x14ac:dyDescent="0.3">
      <c r="A11" s="8" t="s">
        <v>263</v>
      </c>
      <c r="B11" s="8" t="s">
        <v>89</v>
      </c>
      <c r="C11" s="9">
        <v>1</v>
      </c>
    </row>
    <row r="12" spans="1:5" ht="18.75" x14ac:dyDescent="0.3">
      <c r="A12" s="8" t="s">
        <v>264</v>
      </c>
      <c r="B12" s="8" t="s">
        <v>14</v>
      </c>
      <c r="C12" s="9">
        <v>1</v>
      </c>
    </row>
    <row r="13" spans="1:5" ht="18.75" x14ac:dyDescent="0.3">
      <c r="A13" s="8" t="s">
        <v>265</v>
      </c>
      <c r="B13" s="8" t="s">
        <v>14</v>
      </c>
      <c r="C13" s="9">
        <v>1</v>
      </c>
    </row>
    <row r="14" spans="1:5" ht="18.75" x14ac:dyDescent="0.3">
      <c r="A14" s="8" t="s">
        <v>266</v>
      </c>
      <c r="B14" s="8" t="s">
        <v>14</v>
      </c>
      <c r="C14" s="9">
        <v>1</v>
      </c>
    </row>
    <row r="15" spans="1:5" ht="18.75" x14ac:dyDescent="0.3">
      <c r="A15" s="8" t="s">
        <v>267</v>
      </c>
      <c r="B15" s="8" t="s">
        <v>14</v>
      </c>
      <c r="C15" s="9">
        <v>1</v>
      </c>
    </row>
    <row r="16" spans="1:5" ht="18.75" x14ac:dyDescent="0.3">
      <c r="A16" s="8" t="s">
        <v>89</v>
      </c>
      <c r="B16" s="8" t="s">
        <v>89</v>
      </c>
      <c r="C16" s="9">
        <v>1</v>
      </c>
    </row>
    <row r="17" spans="1:3" ht="18.75" x14ac:dyDescent="0.3">
      <c r="A17" s="8" t="s">
        <v>269</v>
      </c>
      <c r="B17" s="8" t="s">
        <v>85</v>
      </c>
      <c r="C17" s="9">
        <v>1</v>
      </c>
    </row>
    <row r="18" spans="1:3" ht="18.75" x14ac:dyDescent="0.3">
      <c r="A18" s="8" t="s">
        <v>270</v>
      </c>
      <c r="B18" s="8" t="s">
        <v>71</v>
      </c>
      <c r="C18" s="9">
        <v>1</v>
      </c>
    </row>
    <row r="19" spans="1:3" ht="18.75" x14ac:dyDescent="0.3">
      <c r="A19" s="8" t="s">
        <v>271</v>
      </c>
      <c r="B19" s="8" t="s">
        <v>71</v>
      </c>
      <c r="C19" s="9">
        <v>1</v>
      </c>
    </row>
    <row r="20" spans="1:3" ht="18.75" x14ac:dyDescent="0.3">
      <c r="A20" s="8" t="s">
        <v>268</v>
      </c>
      <c r="B20" s="8" t="s">
        <v>85</v>
      </c>
      <c r="C20" s="9">
        <v>1</v>
      </c>
    </row>
    <row r="21" spans="1:3" ht="18.75" x14ac:dyDescent="0.3">
      <c r="A21" s="8" t="s">
        <v>272</v>
      </c>
      <c r="B21" s="8" t="s">
        <v>80</v>
      </c>
      <c r="C21" s="9">
        <v>1</v>
      </c>
    </row>
    <row r="22" spans="1:3" ht="18.75" x14ac:dyDescent="0.3">
      <c r="A22" s="8" t="s">
        <v>274</v>
      </c>
      <c r="B22" s="8" t="s">
        <v>75</v>
      </c>
      <c r="C22" s="9">
        <v>1</v>
      </c>
    </row>
    <row r="23" spans="1:3" ht="18.75" x14ac:dyDescent="0.3">
      <c r="A23" s="8" t="s">
        <v>276</v>
      </c>
      <c r="B23" s="8" t="s">
        <v>14</v>
      </c>
      <c r="C23" s="9">
        <v>1</v>
      </c>
    </row>
    <row r="24" spans="1:3" ht="18.75" x14ac:dyDescent="0.3">
      <c r="A24" s="8" t="s">
        <v>277</v>
      </c>
      <c r="B24" s="8" t="s">
        <v>80</v>
      </c>
      <c r="C24" s="9">
        <v>1</v>
      </c>
    </row>
    <row r="25" spans="1:3" ht="18.75" x14ac:dyDescent="0.3">
      <c r="A25" s="8" t="s">
        <v>278</v>
      </c>
      <c r="B25" s="8" t="s">
        <v>279</v>
      </c>
      <c r="C25" s="9">
        <v>1</v>
      </c>
    </row>
    <row r="26" spans="1:3" ht="18.75" x14ac:dyDescent="0.3">
      <c r="A26" s="8" t="s">
        <v>281</v>
      </c>
      <c r="B26" s="8" t="s">
        <v>4</v>
      </c>
      <c r="C26" s="9">
        <v>1</v>
      </c>
    </row>
    <row r="27" spans="1:3" ht="18.75" x14ac:dyDescent="0.3">
      <c r="A27" s="8" t="s">
        <v>282</v>
      </c>
      <c r="B27" s="8" t="s">
        <v>89</v>
      </c>
      <c r="C27" s="9">
        <v>1</v>
      </c>
    </row>
    <row r="28" spans="1:3" ht="18.75" x14ac:dyDescent="0.3">
      <c r="A28" s="8" t="s">
        <v>283</v>
      </c>
      <c r="B28" s="8" t="s">
        <v>89</v>
      </c>
      <c r="C28" s="9">
        <v>1</v>
      </c>
    </row>
    <row r="29" spans="1:3" ht="18.75" x14ac:dyDescent="0.3">
      <c r="A29" s="8" t="s">
        <v>286</v>
      </c>
      <c r="B29" s="8" t="s">
        <v>80</v>
      </c>
      <c r="C29" s="9">
        <v>1</v>
      </c>
    </row>
    <row r="30" spans="1:3" ht="18.75" x14ac:dyDescent="0.3">
      <c r="A30" s="8" t="s">
        <v>287</v>
      </c>
      <c r="B30" s="8" t="s">
        <v>75</v>
      </c>
      <c r="C30" s="9">
        <v>1</v>
      </c>
    </row>
    <row r="31" spans="1:3" ht="18.75" x14ac:dyDescent="0.3">
      <c r="A31" s="8" t="s">
        <v>288</v>
      </c>
      <c r="B31" s="8" t="s">
        <v>6</v>
      </c>
      <c r="C31" s="9">
        <v>1</v>
      </c>
    </row>
    <row r="32" spans="1:3" ht="18.75" x14ac:dyDescent="0.3">
      <c r="A32" s="8" t="s">
        <v>289</v>
      </c>
      <c r="B32" s="8" t="s">
        <v>4</v>
      </c>
      <c r="C32" s="9">
        <v>1</v>
      </c>
    </row>
    <row r="33" spans="1:3" ht="18.75" x14ac:dyDescent="0.3">
      <c r="A33" s="8" t="s">
        <v>290</v>
      </c>
      <c r="B33" s="8" t="s">
        <v>89</v>
      </c>
      <c r="C33" s="9">
        <v>1</v>
      </c>
    </row>
    <row r="34" spans="1:3" ht="18.75" x14ac:dyDescent="0.3">
      <c r="A34" s="8" t="s">
        <v>291</v>
      </c>
      <c r="B34" s="8" t="s">
        <v>292</v>
      </c>
      <c r="C34" s="9">
        <v>1</v>
      </c>
    </row>
    <row r="35" spans="1:3" ht="18.75" x14ac:dyDescent="0.3">
      <c r="A35" s="8" t="s">
        <v>293</v>
      </c>
      <c r="B35" s="8" t="s">
        <v>85</v>
      </c>
      <c r="C35" s="9">
        <v>1</v>
      </c>
    </row>
    <row r="36" spans="1:3" ht="18.75" x14ac:dyDescent="0.3">
      <c r="A36" s="8" t="s">
        <v>294</v>
      </c>
      <c r="B36" s="8" t="s">
        <v>85</v>
      </c>
      <c r="C36" s="9">
        <v>1</v>
      </c>
    </row>
    <row r="37" spans="1:3" ht="18.75" x14ac:dyDescent="0.3">
      <c r="A37" s="8" t="s">
        <v>295</v>
      </c>
      <c r="B37" s="8" t="s">
        <v>89</v>
      </c>
      <c r="C37" s="9">
        <v>1</v>
      </c>
    </row>
  </sheetData>
  <sortState ref="A3:C37">
    <sortCondition descending="1" ref="C3"/>
  </sortState>
  <pageMargins left="0.7" right="0.7" top="0.75" bottom="0.75" header="0.3" footer="0.3"/>
  <pageSetup paperSize="9" orientation="portrait" horizontalDpi="30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"/>
  <sheetViews>
    <sheetView topLeftCell="A19" workbookViewId="0">
      <selection activeCell="A25" sqref="A18:A25"/>
    </sheetView>
  </sheetViews>
  <sheetFormatPr baseColWidth="10" defaultRowHeight="15" x14ac:dyDescent="0.25"/>
  <cols>
    <col min="1" max="1" width="93.28515625" customWidth="1"/>
    <col min="2" max="2" width="33" customWidth="1"/>
    <col min="3" max="3" width="19.85546875" customWidth="1"/>
  </cols>
  <sheetData>
    <row r="1" spans="1:3" ht="20.25" x14ac:dyDescent="0.3">
      <c r="A1" s="10" t="s">
        <v>0</v>
      </c>
      <c r="B1" s="10" t="s">
        <v>1</v>
      </c>
      <c r="C1" s="11" t="s">
        <v>2</v>
      </c>
    </row>
    <row r="2" spans="1:3" ht="18" x14ac:dyDescent="0.25">
      <c r="A2" s="2"/>
      <c r="B2" s="2"/>
      <c r="C2" s="3"/>
    </row>
    <row r="3" spans="1:3" ht="18.75" x14ac:dyDescent="0.3">
      <c r="A3" s="8" t="s">
        <v>84</v>
      </c>
      <c r="B3" s="8" t="s">
        <v>85</v>
      </c>
      <c r="C3" s="9">
        <v>6</v>
      </c>
    </row>
    <row r="4" spans="1:3" ht="18.75" x14ac:dyDescent="0.3">
      <c r="A4" s="8" t="s">
        <v>86</v>
      </c>
      <c r="B4" s="8" t="s">
        <v>80</v>
      </c>
      <c r="C4" s="9">
        <v>5</v>
      </c>
    </row>
    <row r="5" spans="1:3" ht="18.75" x14ac:dyDescent="0.3">
      <c r="A5" s="8" t="s">
        <v>87</v>
      </c>
      <c r="B5" s="8" t="s">
        <v>14</v>
      </c>
      <c r="C5" s="9">
        <v>4</v>
      </c>
    </row>
    <row r="6" spans="1:3" ht="18.75" x14ac:dyDescent="0.3">
      <c r="A6" s="8" t="s">
        <v>88</v>
      </c>
      <c r="B6" s="8" t="s">
        <v>89</v>
      </c>
      <c r="C6" s="9">
        <v>4</v>
      </c>
    </row>
    <row r="7" spans="1:3" ht="18.75" x14ac:dyDescent="0.3">
      <c r="A7" s="8" t="s">
        <v>90</v>
      </c>
      <c r="B7" s="8" t="s">
        <v>6</v>
      </c>
      <c r="C7" s="9">
        <v>4</v>
      </c>
    </row>
    <row r="8" spans="1:3" ht="18.75" x14ac:dyDescent="0.3">
      <c r="A8" s="8" t="s">
        <v>91</v>
      </c>
      <c r="B8" s="8" t="s">
        <v>14</v>
      </c>
      <c r="C8" s="9">
        <v>3</v>
      </c>
    </row>
    <row r="9" spans="1:3" ht="18.75" x14ac:dyDescent="0.3">
      <c r="A9" s="8" t="s">
        <v>92</v>
      </c>
      <c r="B9" s="8" t="s">
        <v>4</v>
      </c>
      <c r="C9" s="9">
        <v>3</v>
      </c>
    </row>
    <row r="10" spans="1:3" ht="18.75" x14ac:dyDescent="0.3">
      <c r="A10" s="8" t="s">
        <v>93</v>
      </c>
      <c r="B10" s="8" t="s">
        <v>89</v>
      </c>
      <c r="C10" s="9">
        <v>3</v>
      </c>
    </row>
    <row r="11" spans="1:3" ht="18.75" x14ac:dyDescent="0.3">
      <c r="A11" s="8" t="s">
        <v>94</v>
      </c>
      <c r="B11" s="8" t="s">
        <v>14</v>
      </c>
      <c r="C11" s="9">
        <v>3</v>
      </c>
    </row>
    <row r="12" spans="1:3" ht="18.75" x14ac:dyDescent="0.3">
      <c r="A12" s="8" t="s">
        <v>95</v>
      </c>
      <c r="B12" s="8" t="s">
        <v>4</v>
      </c>
      <c r="C12" s="9">
        <v>2</v>
      </c>
    </row>
    <row r="13" spans="1:3" ht="18.75" x14ac:dyDescent="0.3">
      <c r="A13" s="8" t="s">
        <v>96</v>
      </c>
      <c r="B13" s="8" t="s">
        <v>80</v>
      </c>
      <c r="C13" s="9">
        <v>2</v>
      </c>
    </row>
    <row r="14" spans="1:3" ht="18.75" x14ac:dyDescent="0.3">
      <c r="A14" s="8" t="s">
        <v>97</v>
      </c>
      <c r="B14" s="8" t="s">
        <v>98</v>
      </c>
      <c r="C14" s="9">
        <v>2</v>
      </c>
    </row>
    <row r="15" spans="1:3" ht="18.75" x14ac:dyDescent="0.3">
      <c r="A15" s="8" t="s">
        <v>34</v>
      </c>
      <c r="B15" s="8" t="s">
        <v>99</v>
      </c>
      <c r="C15" s="9">
        <v>2</v>
      </c>
    </row>
    <row r="16" spans="1:3" ht="18.75" x14ac:dyDescent="0.3">
      <c r="A16" s="8" t="s">
        <v>100</v>
      </c>
      <c r="B16" s="8" t="s">
        <v>14</v>
      </c>
      <c r="C16" s="9">
        <v>1</v>
      </c>
    </row>
    <row r="17" spans="1:3" ht="18.75" x14ac:dyDescent="0.3">
      <c r="A17" s="8" t="s">
        <v>101</v>
      </c>
      <c r="B17" s="8" t="s">
        <v>14</v>
      </c>
      <c r="C17" s="9">
        <v>1</v>
      </c>
    </row>
    <row r="18" spans="1:3" ht="18.75" x14ac:dyDescent="0.3">
      <c r="A18" s="8" t="s">
        <v>102</v>
      </c>
      <c r="B18" s="8" t="s">
        <v>89</v>
      </c>
      <c r="C18" s="9">
        <v>1</v>
      </c>
    </row>
    <row r="19" spans="1:3" ht="18.75" x14ac:dyDescent="0.3">
      <c r="A19" s="8" t="s">
        <v>103</v>
      </c>
      <c r="B19" s="8" t="s">
        <v>4</v>
      </c>
      <c r="C19" s="9">
        <v>1</v>
      </c>
    </row>
    <row r="20" spans="1:3" ht="18.75" x14ac:dyDescent="0.3">
      <c r="A20" s="8" t="s">
        <v>104</v>
      </c>
      <c r="B20" s="8" t="s">
        <v>99</v>
      </c>
      <c r="C20" s="9">
        <v>1</v>
      </c>
    </row>
    <row r="21" spans="1:3" ht="18.75" x14ac:dyDescent="0.3">
      <c r="A21" s="8" t="s">
        <v>105</v>
      </c>
      <c r="B21" s="8" t="s">
        <v>80</v>
      </c>
      <c r="C21" s="9">
        <v>1</v>
      </c>
    </row>
    <row r="22" spans="1:3" ht="18.75" x14ac:dyDescent="0.3">
      <c r="A22" s="8" t="s">
        <v>106</v>
      </c>
      <c r="B22" s="8" t="s">
        <v>80</v>
      </c>
      <c r="C22" s="9">
        <v>1</v>
      </c>
    </row>
    <row r="23" spans="1:3" ht="18.75" x14ac:dyDescent="0.3">
      <c r="A23" s="8" t="s">
        <v>107</v>
      </c>
      <c r="B23" s="8" t="s">
        <v>89</v>
      </c>
      <c r="C23" s="9">
        <v>1</v>
      </c>
    </row>
    <row r="24" spans="1:3" ht="18.75" x14ac:dyDescent="0.3">
      <c r="A24" s="8" t="s">
        <v>108</v>
      </c>
      <c r="B24" s="8" t="s">
        <v>71</v>
      </c>
      <c r="C24" s="9">
        <v>1</v>
      </c>
    </row>
    <row r="25" spans="1:3" ht="18.75" x14ac:dyDescent="0.3">
      <c r="A25" s="8" t="s">
        <v>109</v>
      </c>
      <c r="B25" s="8" t="s">
        <v>110</v>
      </c>
      <c r="C25" s="9">
        <v>1</v>
      </c>
    </row>
    <row r="26" spans="1:3" ht="18.75" x14ac:dyDescent="0.3">
      <c r="A26" s="8" t="s">
        <v>111</v>
      </c>
      <c r="B26" s="8" t="s">
        <v>14</v>
      </c>
      <c r="C26" s="9">
        <v>1</v>
      </c>
    </row>
    <row r="27" spans="1:3" ht="18.75" x14ac:dyDescent="0.3">
      <c r="A27" s="8" t="s">
        <v>112</v>
      </c>
      <c r="B27" s="8" t="s">
        <v>89</v>
      </c>
      <c r="C27" s="9">
        <v>1</v>
      </c>
    </row>
    <row r="28" spans="1:3" ht="18.75" x14ac:dyDescent="0.3">
      <c r="A28" s="8" t="s">
        <v>113</v>
      </c>
      <c r="B28" s="8" t="s">
        <v>14</v>
      </c>
      <c r="C28" s="9">
        <v>1</v>
      </c>
    </row>
    <row r="29" spans="1:3" ht="18.75" x14ac:dyDescent="0.3">
      <c r="A29" s="8" t="s">
        <v>114</v>
      </c>
      <c r="B29" s="8" t="s">
        <v>85</v>
      </c>
      <c r="C29" s="9">
        <v>1</v>
      </c>
    </row>
    <row r="30" spans="1:3" ht="18.75" x14ac:dyDescent="0.3">
      <c r="A30" s="8" t="s">
        <v>115</v>
      </c>
      <c r="B30" s="8" t="s">
        <v>14</v>
      </c>
      <c r="C30" s="9">
        <v>1</v>
      </c>
    </row>
    <row r="31" spans="1:3" ht="18.75" x14ac:dyDescent="0.3">
      <c r="A31" s="8" t="s">
        <v>116</v>
      </c>
      <c r="B31" s="8" t="s">
        <v>89</v>
      </c>
      <c r="C31" s="9">
        <v>1</v>
      </c>
    </row>
    <row r="32" spans="1:3" ht="18.75" x14ac:dyDescent="0.3">
      <c r="A32" s="8" t="s">
        <v>117</v>
      </c>
      <c r="B32" s="8" t="s">
        <v>118</v>
      </c>
      <c r="C32" s="9">
        <v>1</v>
      </c>
    </row>
    <row r="33" spans="1:3" ht="18.75" x14ac:dyDescent="0.3">
      <c r="A33" s="8" t="s">
        <v>119</v>
      </c>
      <c r="B33" s="8" t="s">
        <v>98</v>
      </c>
      <c r="C33" s="9">
        <v>1</v>
      </c>
    </row>
    <row r="34" spans="1:3" ht="18.75" x14ac:dyDescent="0.3">
      <c r="A34" s="8" t="s">
        <v>120</v>
      </c>
      <c r="B34" s="8" t="s">
        <v>89</v>
      </c>
      <c r="C34" s="9">
        <v>1</v>
      </c>
    </row>
    <row r="35" spans="1:3" ht="18.75" x14ac:dyDescent="0.3">
      <c r="A35" s="8" t="s">
        <v>121</v>
      </c>
      <c r="B35" s="8" t="s">
        <v>85</v>
      </c>
      <c r="C35" s="9">
        <v>1</v>
      </c>
    </row>
    <row r="36" spans="1:3" ht="18.75" x14ac:dyDescent="0.3">
      <c r="A36" s="8" t="s">
        <v>122</v>
      </c>
      <c r="B36" s="8" t="s">
        <v>14</v>
      </c>
      <c r="C36" s="9">
        <v>1</v>
      </c>
    </row>
    <row r="37" spans="1:3" ht="18.75" x14ac:dyDescent="0.3">
      <c r="A37" s="8" t="s">
        <v>123</v>
      </c>
      <c r="B37" s="8" t="s">
        <v>85</v>
      </c>
      <c r="C37" s="9">
        <v>1</v>
      </c>
    </row>
    <row r="38" spans="1:3" ht="18.75" x14ac:dyDescent="0.3">
      <c r="A38" s="8" t="s">
        <v>124</v>
      </c>
      <c r="B38" s="8" t="s">
        <v>6</v>
      </c>
      <c r="C38" s="9">
        <v>1</v>
      </c>
    </row>
    <row r="39" spans="1:3" ht="18.75" x14ac:dyDescent="0.3">
      <c r="A39" s="8" t="s">
        <v>125</v>
      </c>
      <c r="B39" s="8" t="s">
        <v>14</v>
      </c>
      <c r="C39" s="9">
        <v>1</v>
      </c>
    </row>
    <row r="40" spans="1:3" ht="18.75" x14ac:dyDescent="0.3">
      <c r="A40" s="8" t="s">
        <v>126</v>
      </c>
      <c r="B40" s="8" t="s">
        <v>127</v>
      </c>
      <c r="C40" s="9">
        <v>1</v>
      </c>
    </row>
    <row r="41" spans="1:3" ht="18.75" x14ac:dyDescent="0.3">
      <c r="A41" s="8" t="s">
        <v>128</v>
      </c>
      <c r="B41" s="8" t="s">
        <v>80</v>
      </c>
      <c r="C41" s="9">
        <v>1</v>
      </c>
    </row>
    <row r="42" spans="1:3" ht="18.75" x14ac:dyDescent="0.3">
      <c r="A42" s="8" t="s">
        <v>61</v>
      </c>
      <c r="B42" s="8" t="s">
        <v>6</v>
      </c>
      <c r="C42" s="9">
        <v>1</v>
      </c>
    </row>
    <row r="43" spans="1:3" ht="18.75" x14ac:dyDescent="0.3">
      <c r="A43" s="14" t="s">
        <v>62</v>
      </c>
      <c r="B43" s="8" t="s">
        <v>6</v>
      </c>
      <c r="C43" s="9">
        <v>1</v>
      </c>
    </row>
    <row r="44" spans="1:3" ht="18.75" x14ac:dyDescent="0.3">
      <c r="A44" s="14" t="s">
        <v>63</v>
      </c>
      <c r="B44" s="8" t="s">
        <v>6</v>
      </c>
      <c r="C44" s="9">
        <v>1</v>
      </c>
    </row>
    <row r="45" spans="1:3" ht="18.75" x14ac:dyDescent="0.3">
      <c r="A45" s="14" t="s">
        <v>64</v>
      </c>
      <c r="B45" s="8" t="s">
        <v>6</v>
      </c>
      <c r="C45" s="9">
        <v>1</v>
      </c>
    </row>
    <row r="46" spans="1:3" ht="18.75" x14ac:dyDescent="0.3">
      <c r="A46" s="14" t="s">
        <v>65</v>
      </c>
      <c r="B46" s="8" t="s">
        <v>6</v>
      </c>
      <c r="C46" s="9">
        <v>1</v>
      </c>
    </row>
    <row r="47" spans="1:3" ht="18.75" x14ac:dyDescent="0.3">
      <c r="A47" s="14" t="s">
        <v>66</v>
      </c>
      <c r="B47" s="8" t="s">
        <v>68</v>
      </c>
      <c r="C47" s="9">
        <v>1</v>
      </c>
    </row>
    <row r="48" spans="1:3" ht="18.75" x14ac:dyDescent="0.3">
      <c r="A48" s="14" t="s">
        <v>67</v>
      </c>
      <c r="B48" s="8" t="s">
        <v>6</v>
      </c>
      <c r="C48" s="9">
        <v>1</v>
      </c>
    </row>
    <row r="49" spans="1:3" ht="18.75" x14ac:dyDescent="0.3">
      <c r="A49" s="14" t="s">
        <v>242</v>
      </c>
      <c r="B49" s="8" t="s">
        <v>69</v>
      </c>
      <c r="C49" s="9">
        <v>1</v>
      </c>
    </row>
  </sheetData>
  <pageMargins left="0.7" right="0.7" top="0.75" bottom="0.75" header="0.3" footer="0.3"/>
  <pageSetup paperSize="9" orientation="portrait" horizontalDpi="30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B25" sqref="B25"/>
    </sheetView>
  </sheetViews>
  <sheetFormatPr baseColWidth="10" defaultRowHeight="15" x14ac:dyDescent="0.25"/>
  <cols>
    <col min="1" max="1" width="83.85546875" customWidth="1"/>
    <col min="2" max="2" width="20.85546875" customWidth="1"/>
    <col min="3" max="3" width="20.28515625" customWidth="1"/>
    <col min="4" max="4" width="37.85546875" customWidth="1"/>
    <col min="5" max="5" width="72.85546875" customWidth="1"/>
  </cols>
  <sheetData>
    <row r="1" spans="1:5" ht="21" x14ac:dyDescent="0.35">
      <c r="A1" s="2" t="s">
        <v>0</v>
      </c>
      <c r="B1" s="2" t="s">
        <v>1</v>
      </c>
      <c r="C1" s="3" t="s">
        <v>2</v>
      </c>
      <c r="D1" s="5"/>
      <c r="E1" s="4"/>
    </row>
    <row r="2" spans="1:5" ht="21" x14ac:dyDescent="0.35">
      <c r="A2" s="2"/>
      <c r="B2" s="2"/>
      <c r="C2" s="3"/>
      <c r="D2" s="5"/>
      <c r="E2" s="4"/>
    </row>
    <row r="3" spans="1:5" ht="18.75" x14ac:dyDescent="0.3">
      <c r="A3" s="8" t="s">
        <v>253</v>
      </c>
      <c r="B3" s="8" t="s">
        <v>89</v>
      </c>
      <c r="C3" s="9">
        <v>2</v>
      </c>
    </row>
    <row r="4" spans="1:5" ht="18.75" x14ac:dyDescent="0.3">
      <c r="A4" s="8" t="s">
        <v>245</v>
      </c>
      <c r="B4" s="8" t="s">
        <v>127</v>
      </c>
      <c r="C4" s="9">
        <v>1</v>
      </c>
    </row>
    <row r="5" spans="1:5" ht="18.75" x14ac:dyDescent="0.3">
      <c r="A5" s="8" t="s">
        <v>246</v>
      </c>
      <c r="B5" s="8" t="s">
        <v>75</v>
      </c>
      <c r="C5" s="9">
        <v>1</v>
      </c>
    </row>
    <row r="6" spans="1:5" ht="18.75" x14ac:dyDescent="0.3">
      <c r="A6" s="8" t="s">
        <v>247</v>
      </c>
      <c r="B6" s="8" t="s">
        <v>71</v>
      </c>
      <c r="C6" s="9">
        <v>1</v>
      </c>
    </row>
    <row r="7" spans="1:5" ht="18.75" x14ac:dyDescent="0.3">
      <c r="A7" s="8" t="s">
        <v>248</v>
      </c>
      <c r="B7" s="8" t="s">
        <v>75</v>
      </c>
      <c r="C7" s="9">
        <v>1</v>
      </c>
    </row>
    <row r="8" spans="1:5" ht="18.75" x14ac:dyDescent="0.3">
      <c r="A8" s="8" t="s">
        <v>249</v>
      </c>
      <c r="B8" s="8" t="s">
        <v>89</v>
      </c>
      <c r="C8" s="9">
        <v>1</v>
      </c>
    </row>
    <row r="9" spans="1:5" ht="18.75" x14ac:dyDescent="0.3">
      <c r="A9" s="8" t="s">
        <v>250</v>
      </c>
      <c r="B9" s="8" t="s">
        <v>80</v>
      </c>
      <c r="C9" s="9">
        <v>1</v>
      </c>
    </row>
    <row r="10" spans="1:5" ht="18.75" x14ac:dyDescent="0.3">
      <c r="A10" s="8" t="s">
        <v>251</v>
      </c>
      <c r="B10" s="8" t="s">
        <v>80</v>
      </c>
      <c r="C10" s="9">
        <v>1</v>
      </c>
    </row>
    <row r="11" spans="1:5" ht="18.75" x14ac:dyDescent="0.3">
      <c r="A11" s="8" t="s">
        <v>192</v>
      </c>
      <c r="B11" s="8" t="s">
        <v>85</v>
      </c>
      <c r="C11" s="9">
        <v>1</v>
      </c>
    </row>
    <row r="12" spans="1:5" ht="18.75" x14ac:dyDescent="0.3">
      <c r="A12" s="8" t="s">
        <v>252</v>
      </c>
      <c r="B12" s="8" t="s">
        <v>14</v>
      </c>
      <c r="C12" s="9">
        <v>1</v>
      </c>
    </row>
    <row r="13" spans="1:5" ht="18.75" x14ac:dyDescent="0.3">
      <c r="A13" s="8" t="s">
        <v>254</v>
      </c>
      <c r="B13" s="8" t="s">
        <v>75</v>
      </c>
      <c r="C13" s="9">
        <v>1</v>
      </c>
    </row>
    <row r="14" spans="1:5" ht="18.75" x14ac:dyDescent="0.3">
      <c r="A14" s="8" t="s">
        <v>255</v>
      </c>
      <c r="B14" s="8" t="s">
        <v>4</v>
      </c>
      <c r="C14" s="9">
        <v>1</v>
      </c>
    </row>
    <row r="15" spans="1:5" ht="18.75" x14ac:dyDescent="0.3">
      <c r="A15" s="8" t="s">
        <v>256</v>
      </c>
      <c r="B15" s="8" t="s">
        <v>4</v>
      </c>
      <c r="C15" s="9">
        <v>1</v>
      </c>
    </row>
    <row r="16" spans="1:5" ht="18.75" x14ac:dyDescent="0.3">
      <c r="A16" s="8" t="s">
        <v>257</v>
      </c>
      <c r="B16" s="8" t="s">
        <v>85</v>
      </c>
      <c r="C16" s="9">
        <v>1</v>
      </c>
    </row>
    <row r="17" spans="1:3" ht="18.75" x14ac:dyDescent="0.3">
      <c r="A17" s="8" t="s">
        <v>258</v>
      </c>
      <c r="B17" s="8" t="s">
        <v>4</v>
      </c>
      <c r="C17" s="9">
        <v>1</v>
      </c>
    </row>
    <row r="18" spans="1:3" ht="18.75" x14ac:dyDescent="0.3">
      <c r="A18" s="8" t="s">
        <v>259</v>
      </c>
      <c r="B18" s="8" t="s">
        <v>14</v>
      </c>
      <c r="C18" s="9">
        <v>1</v>
      </c>
    </row>
    <row r="19" spans="1:3" x14ac:dyDescent="0.25">
      <c r="C19" s="15"/>
    </row>
  </sheetData>
  <sortState ref="A4:C18">
    <sortCondition descending="1" ref="C3"/>
  </sortState>
  <pageMargins left="0.7" right="0.7" top="0.75" bottom="0.75" header="0.3" footer="0.3"/>
  <pageSetup paperSize="9" orientation="portrait" horizontalDpi="30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workbookViewId="0">
      <selection activeCell="A17" sqref="A17"/>
    </sheetView>
  </sheetViews>
  <sheetFormatPr baseColWidth="10" defaultRowHeight="15" x14ac:dyDescent="0.25"/>
  <cols>
    <col min="1" max="1" width="109" customWidth="1"/>
    <col min="2" max="2" width="100.28515625" customWidth="1"/>
    <col min="3" max="3" width="19.7109375" customWidth="1"/>
    <col min="4" max="4" width="20.42578125" customWidth="1"/>
  </cols>
  <sheetData>
    <row r="1" spans="1:4" ht="20.25" x14ac:dyDescent="0.3">
      <c r="A1" s="10" t="s">
        <v>0</v>
      </c>
      <c r="B1" s="10" t="s">
        <v>1</v>
      </c>
      <c r="C1" s="11" t="s">
        <v>2</v>
      </c>
    </row>
    <row r="2" spans="1:4" ht="18" x14ac:dyDescent="0.25">
      <c r="A2" s="2"/>
      <c r="B2" s="2"/>
      <c r="C2" s="3"/>
    </row>
    <row r="3" spans="1:4" ht="18.75" x14ac:dyDescent="0.3">
      <c r="A3" s="8" t="s">
        <v>70</v>
      </c>
      <c r="B3" s="8" t="s">
        <v>71</v>
      </c>
      <c r="C3" s="9">
        <v>1</v>
      </c>
      <c r="D3" s="8"/>
    </row>
    <row r="4" spans="1:4" ht="18.75" x14ac:dyDescent="0.3">
      <c r="A4" s="8" t="s">
        <v>72</v>
      </c>
      <c r="B4" s="8" t="s">
        <v>6</v>
      </c>
      <c r="C4" s="9">
        <v>1</v>
      </c>
      <c r="D4" s="8"/>
    </row>
    <row r="5" spans="1:4" ht="18.75" x14ac:dyDescent="0.3">
      <c r="A5" s="8" t="s">
        <v>73</v>
      </c>
      <c r="B5" s="8" t="s">
        <v>71</v>
      </c>
      <c r="C5" s="9">
        <v>1</v>
      </c>
      <c r="D5" s="8"/>
    </row>
    <row r="6" spans="1:4" ht="18.75" x14ac:dyDescent="0.3">
      <c r="A6" s="8" t="s">
        <v>74</v>
      </c>
      <c r="B6" s="8" t="s">
        <v>75</v>
      </c>
      <c r="C6" s="9">
        <v>1</v>
      </c>
      <c r="D6" s="8"/>
    </row>
    <row r="7" spans="1:4" ht="18.75" x14ac:dyDescent="0.3">
      <c r="A7" s="8" t="s">
        <v>76</v>
      </c>
      <c r="B7" s="8" t="s">
        <v>77</v>
      </c>
      <c r="C7" s="9">
        <v>1</v>
      </c>
      <c r="D7" s="8" t="s">
        <v>243</v>
      </c>
    </row>
    <row r="8" spans="1:4" ht="18.75" x14ac:dyDescent="0.3">
      <c r="A8" s="8" t="s">
        <v>78</v>
      </c>
      <c r="B8" s="8" t="s">
        <v>14</v>
      </c>
      <c r="C8" s="9">
        <v>1</v>
      </c>
      <c r="D8" s="8"/>
    </row>
    <row r="9" spans="1:4" ht="18.75" x14ac:dyDescent="0.3">
      <c r="A9" s="8" t="s">
        <v>79</v>
      </c>
      <c r="B9" s="8" t="s">
        <v>80</v>
      </c>
      <c r="C9" s="9">
        <v>1</v>
      </c>
      <c r="D9" s="8"/>
    </row>
    <row r="10" spans="1:4" ht="18.75" x14ac:dyDescent="0.3">
      <c r="A10" s="8"/>
      <c r="B10" s="8"/>
      <c r="C10" s="8"/>
      <c r="D10" s="8"/>
    </row>
    <row r="11" spans="1:4" ht="18.75" x14ac:dyDescent="0.3">
      <c r="A11" s="8"/>
      <c r="B11" s="8"/>
      <c r="C11" s="8"/>
      <c r="D11" s="8"/>
    </row>
    <row r="12" spans="1:4" ht="18.75" x14ac:dyDescent="0.3">
      <c r="A12" s="8" t="s">
        <v>81</v>
      </c>
      <c r="B12" s="8" t="s">
        <v>80</v>
      </c>
      <c r="C12" s="9">
        <v>1</v>
      </c>
      <c r="D12" s="8"/>
    </row>
    <row r="13" spans="1:4" ht="18.75" x14ac:dyDescent="0.3">
      <c r="A13" s="8" t="s">
        <v>244</v>
      </c>
      <c r="B13" s="8" t="s">
        <v>80</v>
      </c>
      <c r="C13" s="9">
        <v>1</v>
      </c>
      <c r="D13" s="8"/>
    </row>
    <row r="14" spans="1:4" ht="18.75" x14ac:dyDescent="0.3">
      <c r="A14" s="8" t="s">
        <v>82</v>
      </c>
      <c r="B14" s="8" t="s">
        <v>75</v>
      </c>
      <c r="C14" s="9">
        <v>1</v>
      </c>
      <c r="D14" s="8"/>
    </row>
    <row r="15" spans="1:4" ht="18.75" x14ac:dyDescent="0.3">
      <c r="A15" s="8" t="s">
        <v>83</v>
      </c>
      <c r="B15" s="8" t="s">
        <v>71</v>
      </c>
      <c r="C15" s="9">
        <v>1</v>
      </c>
      <c r="D15" s="8"/>
    </row>
  </sheetData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7</vt:i4>
      </vt:variant>
      <vt:variant>
        <vt:lpstr>Navngitte områder</vt:lpstr>
      </vt:variant>
      <vt:variant>
        <vt:i4>1</vt:i4>
      </vt:variant>
    </vt:vector>
  </HeadingPairs>
  <TitlesOfParts>
    <vt:vector size="8" baseType="lpstr">
      <vt:lpstr>Rømskog</vt:lpstr>
      <vt:lpstr>Bjørkelangen</vt:lpstr>
      <vt:lpstr>Aurskog</vt:lpstr>
      <vt:lpstr>Setskog</vt:lpstr>
      <vt:lpstr>Løken</vt:lpstr>
      <vt:lpstr>Hemnes</vt:lpstr>
      <vt:lpstr>Ditt forslag eller digitale kan</vt:lpstr>
      <vt:lpstr>Bjørkelangen!_Hlk521491565</vt:lpstr>
    </vt:vector>
  </TitlesOfParts>
  <Company>Fagforbundet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</dc:creator>
  <cp:lastModifiedBy>STE</cp:lastModifiedBy>
  <dcterms:created xsi:type="dcterms:W3CDTF">2018-06-14T06:50:12Z</dcterms:created>
  <dcterms:modified xsi:type="dcterms:W3CDTF">2018-08-22T12:22:41Z</dcterms:modified>
</cp:coreProperties>
</file>