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C:\Users\mcukro1a\OneDrive - Legrand France\Documents\My Documents\Solutions\"/>
    </mc:Choice>
  </mc:AlternateContent>
  <xr:revisionPtr revIDLastSave="2" documentId="13_ncr:1_{CEED310E-161A-44F7-A8E2-56DCD1239E4D}" xr6:coauthVersionLast="41" xr6:coauthVersionMax="43" xr10:uidLastSave="{41D174D2-E013-4D7C-916A-1C12DBAAEB51}"/>
  <bookViews>
    <workbookView xWindow="-120" yWindow="-120" windowWidth="29040" windowHeight="15840" xr2:uid="{1B5CC03C-DE4C-4DFB-9856-B97C2183DAD6}"/>
  </bookViews>
  <sheets>
    <sheet name="Huddle Space"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9" i="1" l="1"/>
  <c r="H4" i="1" l="1"/>
  <c r="I6" i="1" l="1"/>
  <c r="H3" i="1" l="1"/>
  <c r="H2" i="1"/>
  <c r="H6" i="1"/>
  <c r="I4" i="1" l="1"/>
</calcChain>
</file>

<file path=xl/sharedStrings.xml><?xml version="1.0" encoding="utf-8"?>
<sst xmlns="http://schemas.openxmlformats.org/spreadsheetml/2006/main" count="53" uniqueCount="38">
  <si>
    <t>Model #</t>
  </si>
  <si>
    <t>qty</t>
  </si>
  <si>
    <t>Description</t>
  </si>
  <si>
    <t>Brand</t>
  </si>
  <si>
    <t>Chief</t>
  </si>
  <si>
    <t>MAP</t>
  </si>
  <si>
    <t>CHAIR-TSK1-B</t>
  </si>
  <si>
    <t>Chair</t>
  </si>
  <si>
    <t>Vaddio</t>
  </si>
  <si>
    <t>To be sourced from another vendor</t>
  </si>
  <si>
    <t>Control System</t>
  </si>
  <si>
    <t>Retail/MSRP (each)</t>
  </si>
  <si>
    <t>Location</t>
  </si>
  <si>
    <t>Total Retail/MSRP</t>
  </si>
  <si>
    <t>Total Room Cost</t>
  </si>
  <si>
    <t>System Subtotal</t>
  </si>
  <si>
    <t>Mount</t>
  </si>
  <si>
    <t>HUBTS-TOWER5-BKT</t>
  </si>
  <si>
    <t xml:space="preserve">HUBTS-84ANGLE-T </t>
  </si>
  <si>
    <t>HuddleSHOT All-in-One Fixed Camera with integrated audio</t>
  </si>
  <si>
    <t>5' (152.4 cm) high black thermolaminate Hub Tower</t>
  </si>
  <si>
    <t>999-50707-000</t>
  </si>
  <si>
    <t>A&amp;E Specification Sheet</t>
  </si>
  <si>
    <t>Brochure</t>
  </si>
  <si>
    <t>CAD Technical Specification Drawings</t>
  </si>
  <si>
    <t>Revit Models</t>
  </si>
  <si>
    <t>RoHS Compliant</t>
  </si>
  <si>
    <t>yes</t>
  </si>
  <si>
    <t>GREENGUARD Gold</t>
  </si>
  <si>
    <t>3D CAD</t>
  </si>
  <si>
    <t>A&amp;E</t>
  </si>
  <si>
    <t>CAD Tech Spec</t>
  </si>
  <si>
    <t>Revit</t>
  </si>
  <si>
    <t>Camera System</t>
  </si>
  <si>
    <t>Furniture</t>
  </si>
  <si>
    <t>Display</t>
  </si>
  <si>
    <t>PC</t>
  </si>
  <si>
    <t>Huddle space solution including 7' (213.4 cm) table with angle shape in Sienna thermolaminate finish, TechPed for component storage, monitor mount, 2qty HDMI retracvtors, Wiremold Integreat Tablebox with USB charging, 2qty 2 outlet power strips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</si>
</sst>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
      <name val="Calibri"/>
      <family val="2"/>
      <scheme val="minor"/>
    </font>
    <font>
      <u/>
      <sz val="11"/>
      <color theme="10"/>
      <name val="Calibri"/>
      <family val="2"/>
      <scheme val="minor"/>
    </font>
    <font>
      <sz val="11"/>
      <color rgb="FF333333"/>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7">
    <xf numFmtId="0" fontId="0" fillId="0" borderId="0" xfId="0"/>
    <xf numFmtId="0" fontId="2" fillId="0" borderId="0" xfId="0" applyFont="1"/>
    <xf numFmtId="44" fontId="0" fillId="0" borderId="0" xfId="1" applyFont="1"/>
    <xf numFmtId="0" fontId="3" fillId="0" borderId="0" xfId="0" applyFont="1"/>
    <xf numFmtId="44" fontId="2" fillId="0" borderId="0" xfId="1" applyFont="1"/>
    <xf numFmtId="44" fontId="2" fillId="0" borderId="0" xfId="0" applyNumberFormat="1" applyFont="1"/>
    <xf numFmtId="0" fontId="2" fillId="0" borderId="0" xfId="0" applyFont="1" applyAlignment="1">
      <alignment wrapText="1"/>
    </xf>
    <xf numFmtId="44" fontId="2" fillId="0" borderId="0" xfId="1" applyFont="1" applyAlignment="1">
      <alignment wrapText="1"/>
    </xf>
    <xf numFmtId="0" fontId="3" fillId="0" borderId="0" xfId="2" applyFont="1"/>
    <xf numFmtId="0" fontId="0" fillId="0" borderId="0" xfId="0" applyFont="1" applyBorder="1"/>
    <xf numFmtId="0" fontId="0" fillId="0" borderId="0" xfId="0" applyFont="1"/>
    <xf numFmtId="0" fontId="5" fillId="0" borderId="0" xfId="2" applyFont="1"/>
    <xf numFmtId="44" fontId="0" fillId="0" borderId="0" xfId="0" applyNumberFormat="1" applyFont="1"/>
    <xf numFmtId="0" fontId="6" fillId="0" borderId="0" xfId="0" applyFont="1"/>
    <xf numFmtId="0" fontId="5" fillId="0" borderId="0" xfId="2"/>
    <xf numFmtId="0" fontId="4" fillId="0" borderId="0" xfId="0" applyFont="1" applyAlignment="1">
      <alignment horizontal="center"/>
    </xf>
    <xf numFmtId="0" fontId="4" fillId="0" borderId="0" xfId="0" applyFont="1" applyBorder="1" applyAlignment="1">
      <alignment horizontal="center"/>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iddleatlantic.com/-/media/middleatlantic/documents/techdocs/hub/96_01231_hub_table_system.ashx" TargetMode="External"/><Relationship Id="rId13" Type="http://schemas.openxmlformats.org/officeDocument/2006/relationships/hyperlink" Target="https://www.middleatlantic.com/-/media/middleatlantic/documents/techdocs/hub/collaboration_furniture-middle_atlantic-hub-revit.ashx" TargetMode="External"/><Relationship Id="rId3" Type="http://schemas.openxmlformats.org/officeDocument/2006/relationships/hyperlink" Target="https://www.middleatlantic.com/products/technical-furniture/table-accessories/hub-options/hubts-tower5-bkt.aspx?utm_source=Multi-Brand&amp;utm_medium=Solutions-Guides&amp;utm_campaign=hudspace" TargetMode="External"/><Relationship Id="rId7" Type="http://schemas.openxmlformats.org/officeDocument/2006/relationships/hyperlink" Target="https://www.middleatlantic.com/-/media/middleatlantic/documents/techdocs/hub/96_01231_hub_table_system.ashx" TargetMode="External"/><Relationship Id="rId12" Type="http://schemas.openxmlformats.org/officeDocument/2006/relationships/hyperlink" Target="https://www.middleatlantic.com/-/media/middleatlantic/documents/techdocs/hub/96-01231_hub_table_system.ashx" TargetMode="External"/><Relationship Id="rId2" Type="http://schemas.openxmlformats.org/officeDocument/2006/relationships/hyperlink" Target="https://www.legrandav.com/products/vaddio/cameras/fixed_cameras/huddleshot_all-in-one_conferencing_camera?ID=%7b6E105702-DA41-40AF-BCAE-3DC6D99C6F54%7d?utm_source=Multi-Brand&amp;utm_medium=Solutions-Guides&amp;utm_campaign=hudspace" TargetMode="External"/><Relationship Id="rId1" Type="http://schemas.openxmlformats.org/officeDocument/2006/relationships/hyperlink" Target="https://www.middleatlantic.com/products/technical-furniture/tables/hub/pc-hub-7ft-angle.aspx?utm_source=Multi-Brand&amp;utm_medium=Solutions-Guides&amp;utm_campaign=hudspace" TargetMode="External"/><Relationship Id="rId6" Type="http://schemas.openxmlformats.org/officeDocument/2006/relationships/hyperlink" Target="https://www.middleatlantic.com/-/media/middleatlantic/documents/techdocs/hub/hub%203d%20cad.ashx" TargetMode="External"/><Relationship Id="rId11" Type="http://schemas.openxmlformats.org/officeDocument/2006/relationships/hyperlink" Target="https://www.middleatlantic.com/-/media/middleatlantic/documents/techdocs/hub/96-01231_hub_table_system.ashx" TargetMode="External"/><Relationship Id="rId5" Type="http://schemas.openxmlformats.org/officeDocument/2006/relationships/hyperlink" Target="https://www.middleatlantic.com/-/media/middleatlantic/documents/techdocs/hub/hub%203d%20cad.ashx" TargetMode="External"/><Relationship Id="rId15" Type="http://schemas.openxmlformats.org/officeDocument/2006/relationships/printerSettings" Target="../printerSettings/printerSettings1.bin"/><Relationship Id="rId10" Type="http://schemas.openxmlformats.org/officeDocument/2006/relationships/hyperlink" Target="https://www.middleatlantic.com/-/media/brands/map/resources/brochure/map-brochure-hub_2016.ashx" TargetMode="External"/><Relationship Id="rId4" Type="http://schemas.openxmlformats.org/officeDocument/2006/relationships/hyperlink" Target="https://www.middleatlantic.com/products/technical-furniture/furniture-accessories/chair-series-operator-chairs/chair-tsk1-b.aspx?utm_source=Multi-Brand&amp;utm_medium=Solutions-Guides&amp;utm_campaign=hudspace" TargetMode="External"/><Relationship Id="rId9" Type="http://schemas.openxmlformats.org/officeDocument/2006/relationships/hyperlink" Target="https://www.middleatlantic.com/-/media/brands/map/resources/brochure/map-brochure-hub_2016.ashx" TargetMode="External"/><Relationship Id="rId14" Type="http://schemas.openxmlformats.org/officeDocument/2006/relationships/hyperlink" Target="https://www.middleatlantic.com/-/media/middleatlantic/documents/techdocs/hub/collaboration_furniture-middle_atlantic-hub-revit.ash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9CC55-8712-406C-A080-89FD4531C30C}">
  <dimension ref="A1:Q17"/>
  <sheetViews>
    <sheetView tabSelected="1" workbookViewId="0"/>
  </sheetViews>
  <sheetFormatPr defaultColWidth="9.140625" defaultRowHeight="15" x14ac:dyDescent="0.25"/>
  <cols>
    <col min="1" max="2" width="9.140625" style="10"/>
    <col min="3" max="3" width="16.42578125" style="10" customWidth="1"/>
    <col min="4" max="4" width="22.7109375" style="10" customWidth="1"/>
    <col min="5" max="5" width="56.42578125" style="10" customWidth="1"/>
    <col min="6" max="6" width="3.85546875" style="10" bestFit="1" customWidth="1"/>
    <col min="7" max="7" width="14.85546875" style="2" customWidth="1"/>
    <col min="8" max="8" width="17.28515625" style="10" bestFit="1" customWidth="1"/>
    <col min="9" max="9" width="11.42578125" style="10" bestFit="1" customWidth="1"/>
    <col min="10" max="11" width="9.140625" style="10"/>
    <col min="12" max="12" width="12.42578125" style="10" customWidth="1"/>
    <col min="13" max="13" width="9.140625" style="10"/>
    <col min="14" max="14" width="13" style="10" customWidth="1"/>
    <col min="15" max="15" width="7.7109375" style="10" bestFit="1" customWidth="1"/>
    <col min="16" max="16" width="10.140625" style="10" bestFit="1" customWidth="1"/>
    <col min="17" max="17" width="13.7109375" style="10" bestFit="1" customWidth="1"/>
    <col min="18" max="16384" width="9.140625" style="10"/>
  </cols>
  <sheetData>
    <row r="1" spans="1:17" s="6" customFormat="1" ht="60" x14ac:dyDescent="0.25">
      <c r="B1" s="6" t="s">
        <v>12</v>
      </c>
      <c r="C1" s="6" t="s">
        <v>3</v>
      </c>
      <c r="D1" s="6" t="s">
        <v>0</v>
      </c>
      <c r="E1" s="6" t="s">
        <v>2</v>
      </c>
      <c r="F1" s="6" t="s">
        <v>1</v>
      </c>
      <c r="G1" s="7" t="s">
        <v>11</v>
      </c>
      <c r="H1" s="6" t="s">
        <v>13</v>
      </c>
      <c r="I1" s="6" t="s">
        <v>15</v>
      </c>
      <c r="K1" s="6" t="s">
        <v>29</v>
      </c>
      <c r="L1" s="6" t="s">
        <v>22</v>
      </c>
      <c r="M1" s="6" t="s">
        <v>23</v>
      </c>
      <c r="N1" s="6" t="s">
        <v>24</v>
      </c>
      <c r="O1" s="6" t="s">
        <v>25</v>
      </c>
      <c r="P1" s="6" t="s">
        <v>26</v>
      </c>
      <c r="Q1" s="6" t="s">
        <v>28</v>
      </c>
    </row>
    <row r="2" spans="1:17" x14ac:dyDescent="0.25">
      <c r="A2" s="10" t="s">
        <v>34</v>
      </c>
      <c r="B2" s="10">
        <v>1</v>
      </c>
      <c r="C2" s="10" t="s">
        <v>5</v>
      </c>
      <c r="D2" s="14" t="s">
        <v>18</v>
      </c>
      <c r="E2" s="13" t="s">
        <v>37</v>
      </c>
      <c r="F2" s="10">
        <v>1</v>
      </c>
      <c r="G2" s="2">
        <v>3470.3</v>
      </c>
      <c r="H2" s="12">
        <f>G2*F2</f>
        <v>3470.3</v>
      </c>
      <c r="I2" s="4"/>
      <c r="K2" s="14" t="s">
        <v>29</v>
      </c>
      <c r="L2" s="14" t="s">
        <v>30</v>
      </c>
      <c r="M2" s="14" t="s">
        <v>23</v>
      </c>
      <c r="N2" s="14" t="s">
        <v>31</v>
      </c>
      <c r="O2" s="14" t="s">
        <v>32</v>
      </c>
      <c r="P2" s="10" t="s">
        <v>27</v>
      </c>
      <c r="Q2" s="10" t="s">
        <v>27</v>
      </c>
    </row>
    <row r="3" spans="1:17" x14ac:dyDescent="0.25">
      <c r="A3" s="10" t="s">
        <v>34</v>
      </c>
      <c r="B3" s="10">
        <v>1</v>
      </c>
      <c r="C3" s="10" t="s">
        <v>5</v>
      </c>
      <c r="D3" s="14" t="s">
        <v>17</v>
      </c>
      <c r="E3" s="13" t="s">
        <v>20</v>
      </c>
      <c r="F3" s="10">
        <v>1</v>
      </c>
      <c r="G3" s="2">
        <v>1165.5</v>
      </c>
      <c r="H3" s="12">
        <f>G3*F3</f>
        <v>1165.5</v>
      </c>
      <c r="I3" s="4"/>
      <c r="K3" s="14" t="s">
        <v>29</v>
      </c>
      <c r="L3" s="14" t="s">
        <v>30</v>
      </c>
      <c r="M3" s="14" t="s">
        <v>23</v>
      </c>
      <c r="N3" s="14" t="s">
        <v>31</v>
      </c>
      <c r="O3" s="14" t="s">
        <v>32</v>
      </c>
      <c r="P3" s="10" t="s">
        <v>27</v>
      </c>
    </row>
    <row r="4" spans="1:17" x14ac:dyDescent="0.25">
      <c r="A4" s="10" t="s">
        <v>34</v>
      </c>
      <c r="B4" s="10">
        <v>1</v>
      </c>
      <c r="C4" s="10" t="s">
        <v>5</v>
      </c>
      <c r="D4" s="14" t="s">
        <v>6</v>
      </c>
      <c r="E4" s="13" t="s">
        <v>7</v>
      </c>
      <c r="F4" s="10">
        <v>4</v>
      </c>
      <c r="G4" s="2">
        <v>798</v>
      </c>
      <c r="H4" s="12">
        <f>G4*F4</f>
        <v>3192</v>
      </c>
      <c r="I4" s="5">
        <f>SUM(H2:H4)</f>
        <v>7827.8</v>
      </c>
      <c r="P4" s="10" t="s">
        <v>27</v>
      </c>
    </row>
    <row r="5" spans="1:17" s="1" customFormat="1" x14ac:dyDescent="0.25">
      <c r="B5" s="16"/>
      <c r="C5" s="16"/>
      <c r="D5" s="16"/>
      <c r="E5" s="16"/>
      <c r="F5" s="16"/>
      <c r="G5" s="16"/>
      <c r="H5" s="16"/>
      <c r="I5" s="9"/>
    </row>
    <row r="6" spans="1:17" s="3" customFormat="1" x14ac:dyDescent="0.25">
      <c r="A6" s="3" t="s">
        <v>33</v>
      </c>
      <c r="B6" s="10">
        <v>2</v>
      </c>
      <c r="C6" s="10" t="s">
        <v>8</v>
      </c>
      <c r="D6" s="14" t="s">
        <v>21</v>
      </c>
      <c r="E6" s="13" t="s">
        <v>19</v>
      </c>
      <c r="F6" s="10">
        <v>1</v>
      </c>
      <c r="G6" s="2">
        <v>1599</v>
      </c>
      <c r="H6" s="12">
        <f>G6*F6</f>
        <v>1599</v>
      </c>
      <c r="I6" s="5">
        <f>G6*F6</f>
        <v>1599</v>
      </c>
    </row>
    <row r="7" spans="1:17" s="3" customFormat="1" x14ac:dyDescent="0.25">
      <c r="B7" s="10"/>
      <c r="C7" s="10"/>
      <c r="D7" s="11"/>
      <c r="E7" s="13"/>
      <c r="F7" s="10"/>
      <c r="G7" s="2"/>
      <c r="H7" s="12"/>
    </row>
    <row r="8" spans="1:17" s="3" customFormat="1" x14ac:dyDescent="0.25">
      <c r="B8" s="15"/>
      <c r="C8" s="15" t="s">
        <v>4</v>
      </c>
      <c r="D8" s="15"/>
      <c r="E8" s="15" t="s">
        <v>16</v>
      </c>
      <c r="F8" s="15"/>
      <c r="G8" s="15"/>
      <c r="H8" s="15"/>
      <c r="I8" s="10"/>
    </row>
    <row r="9" spans="1:17" s="3" customFormat="1" x14ac:dyDescent="0.25">
      <c r="B9" s="10"/>
      <c r="C9" s="10"/>
      <c r="D9" s="11"/>
      <c r="E9" s="1" t="s">
        <v>14</v>
      </c>
      <c r="F9" s="10"/>
      <c r="G9" s="2"/>
      <c r="H9" s="12"/>
      <c r="I9" s="4">
        <f>SUM(I4:I8)</f>
        <v>9426.7999999999993</v>
      </c>
    </row>
    <row r="10" spans="1:17" s="3" customFormat="1" x14ac:dyDescent="0.25">
      <c r="B10" s="15"/>
      <c r="C10" s="15" t="s">
        <v>9</v>
      </c>
      <c r="D10" s="15"/>
      <c r="E10" s="15"/>
      <c r="F10" s="15"/>
      <c r="G10" s="15"/>
      <c r="H10" s="15"/>
      <c r="I10" s="1"/>
    </row>
    <row r="11" spans="1:17" s="3" customFormat="1" x14ac:dyDescent="0.25">
      <c r="B11" s="10"/>
      <c r="C11" s="1" t="s">
        <v>9</v>
      </c>
      <c r="E11" s="10"/>
      <c r="F11" s="10"/>
      <c r="G11" s="2"/>
      <c r="H11" s="12"/>
      <c r="I11" s="10"/>
    </row>
    <row r="12" spans="1:17" s="3" customFormat="1" x14ac:dyDescent="0.25">
      <c r="B12" s="10"/>
      <c r="C12" s="10"/>
      <c r="D12" s="8" t="s">
        <v>10</v>
      </c>
      <c r="E12" s="10"/>
      <c r="F12" s="10"/>
      <c r="G12" s="2"/>
      <c r="H12" s="12"/>
      <c r="I12" s="5"/>
    </row>
    <row r="13" spans="1:17" s="3" customFormat="1" x14ac:dyDescent="0.25">
      <c r="B13" s="10"/>
      <c r="C13" s="10"/>
      <c r="D13" s="8" t="s">
        <v>35</v>
      </c>
      <c r="E13" s="10"/>
      <c r="F13" s="10"/>
      <c r="G13" s="2"/>
      <c r="H13" s="12"/>
      <c r="I13" s="10"/>
    </row>
    <row r="14" spans="1:17" x14ac:dyDescent="0.25">
      <c r="D14" s="8" t="s">
        <v>36</v>
      </c>
      <c r="E14" s="13"/>
      <c r="H14" s="12"/>
    </row>
    <row r="15" spans="1:17" x14ac:dyDescent="0.25">
      <c r="D15" s="11"/>
      <c r="E15" s="13"/>
      <c r="H15" s="12"/>
    </row>
    <row r="16" spans="1:17" x14ac:dyDescent="0.25">
      <c r="D16" s="11"/>
      <c r="E16" s="13"/>
      <c r="H16" s="12"/>
      <c r="I16" s="5"/>
    </row>
    <row r="17" spans="5:5" x14ac:dyDescent="0.25">
      <c r="E17" s="11"/>
    </row>
  </sheetData>
  <mergeCells count="3">
    <mergeCell ref="B10:H10"/>
    <mergeCell ref="B5:H5"/>
    <mergeCell ref="B8:H8"/>
  </mergeCells>
  <hyperlinks>
    <hyperlink ref="D2" r:id="rId1" xr:uid="{EB0EEC58-323D-4520-98AD-0D30E3E479CF}"/>
    <hyperlink ref="D6" r:id="rId2" xr:uid="{5EC52A51-4B80-48FE-8015-A4D304F062B3}"/>
    <hyperlink ref="D3" r:id="rId3" xr:uid="{7A7EA7D2-2D01-4E5E-B23C-8E06F0623E7D}"/>
    <hyperlink ref="D4" r:id="rId4" xr:uid="{A92AABB7-EAFE-4B82-89E8-BB522F757302}"/>
    <hyperlink ref="K2" r:id="rId5" xr:uid="{8FD143BF-8F7E-4C24-81D5-980C8EDE77E5}"/>
    <hyperlink ref="K3" r:id="rId6" xr:uid="{2D52AF5B-8EF8-49EC-AEE1-C2DDEA2EB2B0}"/>
    <hyperlink ref="L2" r:id="rId7" xr:uid="{99677CB4-E27F-495D-87F7-133E770A3275}"/>
    <hyperlink ref="L3" r:id="rId8" xr:uid="{B968D249-F3E3-4118-ACA6-78E4DDE1E83A}"/>
    <hyperlink ref="M2" r:id="rId9" xr:uid="{D22FF9B2-CF69-4858-A927-DF3277CD6EBA}"/>
    <hyperlink ref="M3" r:id="rId10" xr:uid="{FF7EB395-0BA3-44E7-9B02-F47819805CEB}"/>
    <hyperlink ref="N2" r:id="rId11" xr:uid="{2B61FE6C-DB48-42B9-9986-3825B87531AF}"/>
    <hyperlink ref="N3" r:id="rId12" xr:uid="{70D0C9F0-3327-4674-A115-749D2A593103}"/>
    <hyperlink ref="O2" r:id="rId13" xr:uid="{AB154D52-6F4C-4EDE-9200-DFAC4A0E48D8}"/>
    <hyperlink ref="O3" r:id="rId14" xr:uid="{08D4FADA-DD8E-479D-A366-30903B9B7D8A}"/>
  </hyperlinks>
  <pageMargins left="0.7" right="0.7" top="0.75" bottom="0.75" header="0.3" footer="0.3"/>
  <pageSetup orientation="portrait" verticalDpi="0" r:id="rId1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Props1.xml><?xml version="1.0" encoding="utf-8"?>
<ds:datastoreItem xmlns:ds="http://schemas.openxmlformats.org/officeDocument/2006/customXml" ds:itemID="{6FAD6AE2-FD9F-481C-88E8-D419F0A2810F}">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Huddle Space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Cukrow</dc:creator>
  <cp:lastModifiedBy>Michael Cukrow</cp:lastModifiedBy>
  <dcterms:created xsi:type="dcterms:W3CDTF">2019-01-07T13:37:31Z</dcterms:created>
  <dcterms:modified xsi:type="dcterms:W3CDTF">2020-02-21T13:27:38Z</dcterms:modified>
</cp:coreProperties>
</file>