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C03FB395-9CD2-3F43-92A4-9E5F04CDE3FE}" xr6:coauthVersionLast="47" xr6:coauthVersionMax="47" xr10:uidLastSave="{00000000-0000-0000-0000-000000000000}"/>
  <bookViews>
    <workbookView xWindow="1400" yWindow="500" windowWidth="24240" windowHeight="14760" xr2:uid="{15418DA9-0CA9-4039-B6D0-4F754CE20D56}"/>
  </bookViews>
  <sheets>
    <sheet name="Multi-Functional Ven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G5" i="1" l="1"/>
  <c r="G4" i="1"/>
  <c r="G8" i="1"/>
  <c r="H8" i="1" s="1"/>
  <c r="H6" i="1" l="1"/>
  <c r="H10" i="1" s="1"/>
</calcChain>
</file>

<file path=xl/sharedStrings.xml><?xml version="1.0" encoding="utf-8"?>
<sst xmlns="http://schemas.openxmlformats.org/spreadsheetml/2006/main" count="25" uniqueCount="23">
  <si>
    <t>Brand</t>
  </si>
  <si>
    <t>Part #</t>
  </si>
  <si>
    <t>Description</t>
  </si>
  <si>
    <t>Qty</t>
  </si>
  <si>
    <t>System Subtotal</t>
  </si>
  <si>
    <t>Camera System</t>
  </si>
  <si>
    <t>Vaddio</t>
  </si>
  <si>
    <t>Connectivity, Cable Management &amp; Networking</t>
  </si>
  <si>
    <t>C2G</t>
  </si>
  <si>
    <t>System Total</t>
  </si>
  <si>
    <t>999-5660-500</t>
  </si>
  <si>
    <t>999-99630-100W</t>
  </si>
  <si>
    <t>999-80000-027</t>
  </si>
  <si>
    <t>AV Bridge MatrixMIX Production System</t>
  </si>
  <si>
    <t>TeleTouch 27" USB Touch-Screen Multiviewer</t>
  </si>
  <si>
    <t>Login to LegrandAV.com for current information. </t>
  </si>
  <si>
    <r>
      <t xml:space="preserve">Total Retail/MSRP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</si>
  <si>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>RoboSHOT 30E HDBT OneLINK HDMI PTZ Camera System</t>
  </si>
  <si>
    <t>4-Port HDMI® Distribution Amplifier Splitter - 4K 30Hz</t>
  </si>
  <si>
    <r>
      <t xml:space="preserve">Retail/MSRP (each)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</si>
  <si>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/>
  </si>
  <si>
    <t>HOW Multi-Functional Venue (200111c)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</si>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</sst>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2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44" fontId="2" fillId="0" borderId="0" xfId="1" applyFont="1" applyAlignment="1">
      <alignment wrapText="1"/>
    </xf>
    <xf numFmtId="0" fontId="5" fillId="0" borderId="0" xfId="0" applyFont="1"/>
    <xf numFmtId="44" fontId="0" fillId="0" borderId="0" xfId="0" applyNumberFormat="1"/>
    <xf numFmtId="44" fontId="2" fillId="0" borderId="0" xfId="0" applyNumberFormat="1" applyFont="1"/>
    <xf numFmtId="0" fontId="4" fillId="0" borderId="0" xfId="2" applyFill="1"/>
    <xf numFmtId="0" fontId="7" fillId="0" borderId="0" xfId="0" applyFont="1" applyAlignment="1">
      <alignment horizontal="left" vertical="center" wrapText="1"/>
    </xf>
    <xf numFmtId="0" fontId="4" fillId="0" borderId="0" xfId="2" applyBorder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44" fontId="0" fillId="0" borderId="0" xfId="1" applyFont="1" applyFill="1"/>
    <xf numFmtId="0" fontId="4" fillId="0" borderId="0" xfId="2" applyFill="1" applyAlignment="1">
      <alignment horizontal="left"/>
    </xf>
    <xf numFmtId="0" fontId="2" fillId="0" borderId="0" xfId="0" applyFont="1" applyAlignment="1">
      <alignment horizontal="right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A18747A5-299D-40BA-B526-F75C55FF7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1567168-F90E-4B0F-A7D3-BD071493F10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6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E13D050-C65F-4313-853D-20D8BBBB206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9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9E341E2-85D2-408B-A633-24D3192E9F8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30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114299</xdr:rowOff>
    </xdr:to>
    <xdr:sp macro="" textlink="">
      <xdr:nvSpPr>
        <xdr:cNvPr id="10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0D28484-997C-488B-9E19-5CCAF48EEEBF}"/>
            </a:ext>
          </a:extLst>
        </xdr:cNvPr>
        <xdr:cNvSpPr>
          <a:spLocks noChangeAspect="1" noChangeArrowheads="1"/>
        </xdr:cNvSpPr>
      </xdr:nvSpPr>
      <xdr:spPr bwMode="auto">
        <a:xfrm>
          <a:off x="0" y="36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32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69FB938-31CA-41A7-ABEE-C26DB91D5BD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34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DBDCD46-C745-413A-867A-B689605908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200026</xdr:rowOff>
    </xdr:from>
    <xdr:to>
      <xdr:col>0</xdr:col>
      <xdr:colOff>1933575</xdr:colOff>
      <xdr:row>0</xdr:row>
      <xdr:rowOff>567748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76F908B-8D0A-4361-B470-72368BB02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0026"/>
          <a:ext cx="1895475" cy="367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randav.com/products/vaddio/control/teletouch_27_usb_touch-screen_multiviewer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legrandav.com/products/cameras/hd_ptz_camera/roboshot-30e-hdbt/999-99630-100w" TargetMode="External"/><Relationship Id="rId1" Type="http://schemas.openxmlformats.org/officeDocument/2006/relationships/hyperlink" Target="https://www.legrandav.com/products/vaddio/switchers/av_bridge_matrixmix_production_syste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legrandav.com/my_account" TargetMode="External"/><Relationship Id="rId4" Type="http://schemas.openxmlformats.org/officeDocument/2006/relationships/hyperlink" Target="https://www.legrandav.com/products/cables_and_connectivity/video_cables/4-port-hdmi-distribution-amplifier-splitter/cg41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2530-C896-4BA3-B6A8-FD024B3D4185}">
  <dimension ref="A1:H20"/>
  <sheetViews>
    <sheetView tabSelected="1" zoomScale="90" zoomScaleNormal="90" workbookViewId="0">
      <selection activeCell="B13" sqref="B13"/>
    </sheetView>
  </sheetViews>
  <sheetFormatPr baseColWidth="10" defaultColWidth="8.83203125" defaultRowHeight="15" x14ac:dyDescent="0.2"/>
  <cols>
    <col min="1" max="1" width="30.33203125" customWidth="1"/>
    <col min="2" max="2" width="23.1640625" bestFit="1" customWidth="1"/>
    <col min="3" max="3" width="15.5" bestFit="1" customWidth="1"/>
    <col min="4" max="4" width="79.83203125" style="1" customWidth="1"/>
    <col min="6" max="6" width="12.83203125" customWidth="1"/>
    <col min="7" max="7" width="13.1640625" customWidth="1"/>
    <col min="8" max="8" width="12.1640625" bestFit="1" customWidth="1"/>
  </cols>
  <sheetData>
    <row r="1" spans="1:8" ht="80" x14ac:dyDescent="0.2">
      <c r="B1" s="5" t="s">
        <v>0</v>
      </c>
      <c r="C1" s="5" t="s">
        <v>1</v>
      </c>
      <c r="D1" s="6" t="s">
        <v>2</v>
      </c>
      <c r="E1" s="6" t="s">
        <v>3</v>
      </c>
      <c r="F1" s="8" t="s">
        <v>19</v>
      </c>
      <c r="G1" s="8" t="s">
        <v>16</v>
      </c>
      <c r="H1" s="6" t="s">
        <v>4</v>
      </c>
    </row>
    <row r="2" spans="1:8" x14ac:dyDescent="0.2">
      <c r="A2" s="5" t="s">
        <v>21</v>
      </c>
      <c r="B2" s="5"/>
      <c r="C2" s="5"/>
      <c r="D2" s="6"/>
      <c r="E2" s="6"/>
      <c r="F2" s="8"/>
      <c r="G2" s="8"/>
      <c r="H2" s="6"/>
    </row>
    <row r="3" spans="1:8" x14ac:dyDescent="0.2">
      <c r="B3" s="5"/>
      <c r="C3" s="5"/>
      <c r="D3" s="6"/>
      <c r="E3" s="6"/>
      <c r="F3" s="8"/>
      <c r="G3" s="8"/>
      <c r="H3" s="6"/>
    </row>
    <row r="4" spans="1:8" ht="16" x14ac:dyDescent="0.2">
      <c r="A4" s="9" t="s">
        <v>5</v>
      </c>
      <c r="B4" t="s">
        <v>6</v>
      </c>
      <c r="C4" s="12" t="s">
        <v>10</v>
      </c>
      <c r="D4" s="1" t="s">
        <v>13</v>
      </c>
      <c r="E4">
        <v>1</v>
      </c>
      <c r="F4" s="4">
        <v>12810</v>
      </c>
      <c r="G4" s="10">
        <f>E4*F4</f>
        <v>12810</v>
      </c>
    </row>
    <row r="5" spans="1:8" ht="16" x14ac:dyDescent="0.2">
      <c r="A5" s="9"/>
      <c r="B5" t="s">
        <v>6</v>
      </c>
      <c r="C5" s="12" t="s">
        <v>11</v>
      </c>
      <c r="D5" s="1" t="s">
        <v>17</v>
      </c>
      <c r="E5">
        <v>4</v>
      </c>
      <c r="F5" s="4">
        <v>6322</v>
      </c>
      <c r="G5" s="10">
        <f>E5*F5</f>
        <v>25288</v>
      </c>
      <c r="H5" s="11"/>
    </row>
    <row r="6" spans="1:8" ht="16" x14ac:dyDescent="0.2">
      <c r="A6" s="9"/>
      <c r="B6" t="s">
        <v>6</v>
      </c>
      <c r="C6" s="3" t="s">
        <v>12</v>
      </c>
      <c r="D6" s="1" t="s">
        <v>14</v>
      </c>
      <c r="E6">
        <v>1</v>
      </c>
      <c r="F6" s="4">
        <v>2749</v>
      </c>
      <c r="G6" s="10">
        <f>E6*F6</f>
        <v>2749</v>
      </c>
      <c r="H6" s="11">
        <f>SUM(G4:G6)</f>
        <v>40847</v>
      </c>
    </row>
    <row r="7" spans="1:8" x14ac:dyDescent="0.2">
      <c r="F7" s="4" t="s">
        <v>20</v>
      </c>
    </row>
    <row r="8" spans="1:8" ht="32" x14ac:dyDescent="0.2">
      <c r="A8" s="7" t="s">
        <v>7</v>
      </c>
      <c r="B8" t="s">
        <v>8</v>
      </c>
      <c r="C8" s="18">
        <v>41058</v>
      </c>
      <c r="D8" s="1" t="s">
        <v>18</v>
      </c>
      <c r="E8">
        <v>1</v>
      </c>
      <c r="F8" s="17">
        <v>121.99</v>
      </c>
      <c r="G8" s="10">
        <f>E8*F8</f>
        <v>121.99</v>
      </c>
      <c r="H8" s="11">
        <f>G8</f>
        <v>121.99</v>
      </c>
    </row>
    <row r="9" spans="1:8" ht="16" x14ac:dyDescent="0.2">
      <c r="B9" s="2"/>
    </row>
    <row r="10" spans="1:8" ht="16" x14ac:dyDescent="0.2">
      <c r="D10" s="19" t="s">
        <v>9</v>
      </c>
      <c r="H10" s="11">
        <f>SUM(H5:H8)</f>
        <v>40968.99</v>
      </c>
    </row>
    <row r="11" spans="1:8" x14ac:dyDescent="0.2">
      <c r="D11" s="19"/>
      <c r="H11" s="11"/>
    </row>
    <row r="12" spans="1:8" x14ac:dyDescent="0.2">
      <c r="D12" s="6"/>
      <c r="H12" s="11"/>
    </row>
    <row r="13" spans="1:8" ht="16" x14ac:dyDescent="0.2">
      <c r="D13" s="13" t="s">
        <v>22</v>
      </c>
      <c r="H13" s="11"/>
    </row>
    <row r="14" spans="1:8" ht="16" x14ac:dyDescent="0.2">
      <c r="D14" s="14" t="s">
        <v>15</v>
      </c>
      <c r="H14" s="11"/>
    </row>
    <row r="15" spans="1:8" x14ac:dyDescent="0.2">
      <c r="D15" s="6"/>
      <c r="H15" s="11"/>
    </row>
    <row r="17" spans="1:8" x14ac:dyDescent="0.2">
      <c r="A17" s="15"/>
      <c r="B17" s="15"/>
      <c r="C17" s="15"/>
      <c r="D17" s="16"/>
      <c r="E17" s="15"/>
      <c r="F17" s="15"/>
      <c r="G17" s="15"/>
      <c r="H17" s="15"/>
    </row>
    <row r="20" spans="1:8" ht="16" x14ac:dyDescent="0.2">
      <c r="B20" s="2"/>
    </row>
  </sheetData>
  <hyperlinks>
    <hyperlink ref="C4" r:id="rId1" xr:uid="{23254E6B-D052-4228-9362-03D5F1273B3F}"/>
    <hyperlink ref="C5" r:id="rId2" location="sort=relevancy&amp;numberOfResults=20" xr:uid="{EA563001-8810-41F5-BE56-09CD094DF6F4}"/>
    <hyperlink ref="C6" r:id="rId3" xr:uid="{3584EEA4-FFCA-4AC6-B5F4-C6D8CE99AB64}"/>
    <hyperlink ref="C8" r:id="rId4" location="sort=relevancy&amp;numberOfResults=20" display="https://www.legrandav.com/products/cables_and_connectivity/video_cables/4-port-hdmi-distribution-amplifier-splitter/cg41058 - sort=relevancy&amp;numberOfResults=20" xr:uid="{1A364810-FB2E-46A3-8A8F-9C0C00DF3F3E}"/>
    <hyperlink ref="D14" r:id="rId5" display="https://www.legrandav.com/my_account" xr:uid="{093E5BED-B9B9-4348-A39E-8C39F4EF0AB5}"/>
  </hyperlinks>
  <pageMargins left="0.7" right="0.7" top="0.75" bottom="0.75" header="0.3" footer="0.3"/>
  <pageSetup orientation="portrait" verticalDpi="0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0505A93F952A418D17D3AB163912F0" ma:contentTypeVersion="8" ma:contentTypeDescription="Crée un document." ma:contentTypeScope="" ma:versionID="7e16605e40847d0cd1568cf126c22c9f">
  <xsd:schema xmlns:xsd="http://www.w3.org/2001/XMLSchema" xmlns:xs="http://www.w3.org/2001/XMLSchema" xmlns:p="http://schemas.microsoft.com/office/2006/metadata/properties" xmlns:ns3="b8cbe294-ea24-4bfa-8e7d-74642cfe3655" targetNamespace="http://schemas.microsoft.com/office/2006/metadata/properties" ma:root="true" ma:fieldsID="92bc945ab12f043bdde6cfe92770805e" ns3:_="">
    <xsd:import namespace="b8cbe294-ea24-4bfa-8e7d-74642cfe36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be294-ea24-4bfa-8e7d-74642cfe36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652F01-28A8-46CD-AA82-66FAFAA7659E}">
  <ds:schemaRefs>
    <ds:schemaRef ds:uri="http://purl.org/dc/elements/1.1/"/>
    <ds:schemaRef ds:uri="http://schemas.microsoft.com/office/2006/metadata/properties"/>
    <ds:schemaRef ds:uri="b8cbe294-ea24-4bfa-8e7d-74642cfe3655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62B73E-0C53-4038-97AA-BF804A15F7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6F839F-A708-43C8-92D0-EE40E8C0C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be294-ea24-4bfa-8e7d-74642cfe36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Multi-Functional Venue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Cukrow</dc:creator>
  <cp:keywords/>
  <dc:description/>
  <cp:lastModifiedBy>Microsoft Office User</cp:lastModifiedBy>
  <cp:revision/>
  <dcterms:created xsi:type="dcterms:W3CDTF">2020-03-23T17:09:36Z</dcterms:created>
  <dcterms:modified xsi:type="dcterms:W3CDTF">2023-03-14T13:58:56Z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0x0101007C0505A93F952A418D17D3AB163912F0</vt:lpwstr>
  </property>
</Properties>
</file>