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F921FE91-EFD9-DE4A-84F4-EC65B9AD2169}" xr6:coauthVersionLast="47" xr6:coauthVersionMax="47" xr10:uidLastSave="{00000000-0000-0000-0000-000000000000}"/>
  <bookViews>
    <workbookView xWindow="0" yWindow="500" windowWidth="28800" windowHeight="15840" tabRatio="862" xr2:uid="{15418DA9-0CA9-4039-B6D0-4F754CE20D56}"/>
  </bookViews>
  <sheets>
    <sheet name="Portable Video Conferenc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H17" i="1" l="1"/>
  <c r="G8" i="1"/>
  <c r="G4" i="1"/>
  <c r="H4" i="1" s="1"/>
  <c r="G6" i="1"/>
  <c r="G7" i="1"/>
  <c r="G9" i="1"/>
  <c r="G11" i="1"/>
  <c r="H11" i="1" s="1"/>
  <c r="H9" i="1" l="1"/>
  <c r="H18" i="1" s="1"/>
</calcChain>
</file>

<file path=xl/sharedStrings.xml><?xml version="1.0" encoding="utf-8"?>
<sst xmlns="http://schemas.openxmlformats.org/spreadsheetml/2006/main" count="67" uniqueCount="49">
  <si>
    <t>Brand</t>
  </si>
  <si>
    <t>Part #</t>
  </si>
  <si>
    <t>Description</t>
  </si>
  <si>
    <t>Qty</t>
  </si>
  <si>
    <t>System Subtotal</t>
  </si>
  <si>
    <t>PORTABLE VIDEO CONFERENCING</t>
  </si>
  <si>
    <t>Camera System</t>
  </si>
  <si>
    <t>Vaddio</t>
  </si>
  <si>
    <t>999-99950-500W</t>
  </si>
  <si>
    <t>ConferenceSHOT AV Bundle – TableMIC 1, includes HD PTZ Zamera with 10x zoom and 74° HFOV, Tabletop microphone with 360° coverage and echo cancellation</t>
  </si>
  <si>
    <t>Mounts/Carts</t>
  </si>
  <si>
    <t>Chief</t>
  </si>
  <si>
    <t>LPAUB</t>
  </si>
  <si>
    <t>Fusion™ Large Manual Height Adjustable Mobile AV Cart</t>
  </si>
  <si>
    <t>FCA613B</t>
  </si>
  <si>
    <t>Fusion™ Large Height-Adjustable Accessory Shelf, Black</t>
  </si>
  <si>
    <t>FCA650B</t>
  </si>
  <si>
    <t>Fusion™ Carts and Stands Large CPU Holder</t>
  </si>
  <si>
    <t>FCA810</t>
  </si>
  <si>
    <t xml:space="preserve">Fusion™  8" Above/Below Shelf for XL Displays </t>
  </si>
  <si>
    <t>Power Distribution</t>
  </si>
  <si>
    <t xml:space="preserve">Middle Atlantic </t>
  </si>
  <si>
    <t>PD-815SC-20</t>
  </si>
  <si>
    <t>Slim Power Strip, 8 Outlet, 15 Amp, Basic Surge, 20' SignalSAFE™ Power Cord with NEMA 5-15 Plug</t>
  </si>
  <si>
    <t>Connectivity, Cable Management &amp; Networking</t>
  </si>
  <si>
    <t>C2G</t>
  </si>
  <si>
    <t>10' (3.1m) High Speed HDMI Cable with Ethernet - 4K 60Hz</t>
  </si>
  <si>
    <t>00817</t>
  </si>
  <si>
    <t>10' (3.1m) Cat6 Snagless Shielded STP Ethernet Network Patch Cable</t>
  </si>
  <si>
    <r>
      <t>C2G</t>
    </r>
    <r>
      <rPr>
        <sz val="11"/>
        <color rgb="FFFF0000"/>
        <rFont val="Calibri"/>
        <family val="2"/>
        <scheme val="minor"/>
      </rPr>
      <t xml:space="preserve"> </t>
    </r>
  </si>
  <si>
    <t>Total</t>
  </si>
  <si>
    <t>Optional Items / Kick it Up a Notch</t>
  </si>
  <si>
    <t>LPD1U</t>
  </si>
  <si>
    <t>Large Fusion Dynamic Height Adjustable Mobile Cart</t>
  </si>
  <si>
    <t>CSMP9X12</t>
  </si>
  <si>
    <t xml:space="preserve">Proximity Component Storage Panel, Interface </t>
  </si>
  <si>
    <t>999-85000-000W</t>
  </si>
  <si>
    <t>TableMIC Microphone</t>
  </si>
  <si>
    <t>To Be Sourced From Another Vendor</t>
  </si>
  <si>
    <t>Display</t>
  </si>
  <si>
    <t>Laptop</t>
  </si>
  <si>
    <t>Login to LegrandAV.com for current information. </t>
  </si>
  <si>
    <r>
      <t xml:space="preserve">Total Retail/MSRP </t>
    </r>
    <r>
      <rPr>
        <b/>
        <sz val="11"/>
        <color rgb="FFFF0000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</si>
  <si>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>3m USB 3.0 A Male to B Male Cable (9.8ft)</t>
  </si>
  <si>
    <t>USB-C® MST Docking Station 7-in-1 Dual Display with HDMI®, DisplayPort™, VGA and Power Delivery up to 100W - 4K 30Hz</t>
  </si>
  <si>
    <t>Universal 4K HDMI® Adapter Ring with Color Coded Mini DisplayPort™, DisplayPort, and USB-C®</t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</si>
  <si>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  <r>
      <rPr>
        <b/>
        <sz val="11"/>
        <color theme="1"/>
        <rFont val="Calibri"/>
        <family val="2"/>
        <scheme val="minor"/>
      </rPr>
      <t xml:space="preserve"> </t>
    </r>
  </si>
  <si>
    <t/>
  </si>
  <si>
    <r>
      <t>Prices as of 4/15/2023. All pricing and product availability subject to change without notice. 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</si>
</sst>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.5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5" fillId="0" borderId="0" xfId="2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2" quotePrefix="1" applyAlignment="1">
      <alignment horizontal="left" vertical="center"/>
    </xf>
    <xf numFmtId="0" fontId="5" fillId="0" borderId="0" xfId="2"/>
    <xf numFmtId="44" fontId="0" fillId="0" borderId="0" xfId="1" applyFont="1"/>
    <xf numFmtId="0" fontId="5" fillId="0" borderId="0" xfId="2" applyAlignment="1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3" fillId="0" borderId="0" xfId="3" applyFont="1" applyAlignment="1">
      <alignment horizontal="left" vertical="center"/>
    </xf>
    <xf numFmtId="0" fontId="7" fillId="0" borderId="0" xfId="3"/>
    <xf numFmtId="0" fontId="6" fillId="0" borderId="0" xfId="0" applyFont="1"/>
    <xf numFmtId="44" fontId="0" fillId="0" borderId="0" xfId="0" applyNumberFormat="1"/>
    <xf numFmtId="44" fontId="2" fillId="0" borderId="0" xfId="0" applyNumberFormat="1" applyFont="1"/>
    <xf numFmtId="0" fontId="5" fillId="0" borderId="0" xfId="2" applyFill="1"/>
    <xf numFmtId="0" fontId="5" fillId="0" borderId="0" xfId="2" applyFill="1" applyAlignment="1">
      <alignment horizontal="left"/>
    </xf>
    <xf numFmtId="0" fontId="5" fillId="0" borderId="0" xfId="2" quotePrefix="1" applyFill="1" applyAlignment="1">
      <alignment horizontal="left" vertical="center"/>
    </xf>
    <xf numFmtId="44" fontId="0" fillId="0" borderId="0" xfId="1" applyFont="1" applyFill="1"/>
    <xf numFmtId="0" fontId="5" fillId="0" borderId="0" xfId="2" applyFill="1" applyAlignment="1">
      <alignment horizontal="left" vertical="center"/>
    </xf>
    <xf numFmtId="0" fontId="0" fillId="2" borderId="0" xfId="0" applyFill="1"/>
    <xf numFmtId="0" fontId="5" fillId="2" borderId="0" xfId="2" quotePrefix="1" applyFill="1" applyAlignment="1">
      <alignment horizontal="left" vertical="center"/>
    </xf>
    <xf numFmtId="0" fontId="2" fillId="2" borderId="0" xfId="0" applyFont="1" applyFill="1" applyAlignment="1">
      <alignment wrapText="1"/>
    </xf>
    <xf numFmtId="44" fontId="0" fillId="2" borderId="0" xfId="1" applyFont="1" applyFill="1"/>
    <xf numFmtId="44" fontId="0" fillId="2" borderId="0" xfId="0" applyNumberFormat="1" applyFill="1"/>
    <xf numFmtId="44" fontId="2" fillId="2" borderId="0" xfId="0" applyNumberFormat="1" applyFont="1" applyFill="1"/>
    <xf numFmtId="0" fontId="5" fillId="0" borderId="0" xfId="2" quotePrefix="1" applyFill="1" applyAlignment="1">
      <alignment horizontal="left"/>
    </xf>
    <xf numFmtId="44" fontId="2" fillId="0" borderId="1" xfId="1" applyFont="1" applyBorder="1" applyAlignment="1">
      <alignment wrapText="1"/>
    </xf>
    <xf numFmtId="44" fontId="0" fillId="3" borderId="1" xfId="1" applyFont="1" applyFill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0" fontId="5" fillId="0" borderId="0" xfId="2" applyBorder="1" applyAlignment="1">
      <alignment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166688</xdr:rowOff>
    </xdr:from>
    <xdr:to>
      <xdr:col>0</xdr:col>
      <xdr:colOff>1380288</xdr:colOff>
      <xdr:row>0</xdr:row>
      <xdr:rowOff>386772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C0D3D1-19C3-427B-B683-0645CAC4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688"/>
          <a:ext cx="1285038" cy="220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5C68F84-409B-48D9-9DC0-C0DCE5BDE541}"/>
            </a:ext>
          </a:extLst>
        </xdr:cNvPr>
        <xdr:cNvSpPr>
          <a:spLocks noChangeAspect="1" noChangeArrowheads="1"/>
        </xdr:cNvSpPr>
      </xdr:nvSpPr>
      <xdr:spPr bwMode="auto">
        <a:xfrm>
          <a:off x="0" y="618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blestogo.com/product/00817/10ft-cat6-snagless-shielded-stp-ethernet-network-patch-cable-black" TargetMode="External"/><Relationship Id="rId13" Type="http://schemas.openxmlformats.org/officeDocument/2006/relationships/hyperlink" Target="https://www.legrandav.com/products/chief/accessories/display/cpu_accessories/csmp9x12/csmp9x12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legrandav.com/products/power/vertical_power/pd_slim_high_density_strip/pd-815sc-20" TargetMode="External"/><Relationship Id="rId7" Type="http://schemas.openxmlformats.org/officeDocument/2006/relationships/hyperlink" Target="https://www.legrandav.com/products/vaddio/cameras/hd_ptz_cameras/conferenceshot_av" TargetMode="External"/><Relationship Id="rId12" Type="http://schemas.openxmlformats.org/officeDocument/2006/relationships/hyperlink" Target="https://www.legrandav.com/products/chief/mounts/display/height-adjustable/carts/lpd1u" TargetMode="External"/><Relationship Id="rId17" Type="http://schemas.openxmlformats.org/officeDocument/2006/relationships/customProperty" Target="../customProperty1.bin"/><Relationship Id="rId2" Type="http://schemas.openxmlformats.org/officeDocument/2006/relationships/hyperlink" Target="https://www.legrandav.com/products/chief/accessories/display/carts_stands/fca613/fca613b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legrandav.com/en/products/chief/mounts/display/carts-stands/lpau/lpaub" TargetMode="External"/><Relationship Id="rId6" Type="http://schemas.openxmlformats.org/officeDocument/2006/relationships/hyperlink" Target="https://www.cablestogo.com/product/54175/3m-usb-3.0-a-male-to-b-male-cable-9.8ft" TargetMode="External"/><Relationship Id="rId11" Type="http://schemas.openxmlformats.org/officeDocument/2006/relationships/hyperlink" Target="https://eur01.safelinks.protection.outlook.com/?url=https%3A%2F%2Fwww.cablestogo.com%2Fproduct%2F29878&amp;data=02%7C01%7Cdeanne.yoshida%40legrand.com%7Cb18144e451ac4d46ba3708d80bc7a8c5%7C199686b5bef4496087867a6b1888fee3%7C1%7C0%7C637272299437934768&amp;sdata=Lj4U5xKStjnwbmI0EGYEbe6IoG9qe2Ph1UpMgH1fKUc%3D&amp;reserved=0?utm_source=Multi-Brand&amp;utm_medium=SolutionGuide&amp;utm_campaign=EDU-Cart" TargetMode="External"/><Relationship Id="rId5" Type="http://schemas.openxmlformats.org/officeDocument/2006/relationships/hyperlink" Target="https://www.legrandav.com/en/products/chief/accessories/display/carts_stands/fca650" TargetMode="External"/><Relationship Id="rId15" Type="http://schemas.openxmlformats.org/officeDocument/2006/relationships/hyperlink" Target="https://www.legrandav.com/my_account" TargetMode="External"/><Relationship Id="rId10" Type="http://schemas.openxmlformats.org/officeDocument/2006/relationships/hyperlink" Target="https://www.cablestogo.com/product/54439/usb-c-mst-docking-station-7-in-1-dual-display-with-hdmi-displayport-vga-and-power-delivery-up-to-100w-4k-30hz" TargetMode="External"/><Relationship Id="rId4" Type="http://schemas.openxmlformats.org/officeDocument/2006/relationships/hyperlink" Target="https://www.legrandav.com/en/products/chief/accessories/display/camera_shelves/fca8xx_shelves/fca810" TargetMode="External"/><Relationship Id="rId9" Type="http://schemas.openxmlformats.org/officeDocument/2006/relationships/hyperlink" Target="https://www.cablestogo.com/product/56784/10ft-3m-high-speed-hdmi-cable-with-ethernet-4k-60hz" TargetMode="External"/><Relationship Id="rId14" Type="http://schemas.openxmlformats.org/officeDocument/2006/relationships/hyperlink" Target="https://www.legrandav.com/products/vaddio/audio/microphones/tablemic_microph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2530-C896-4BA3-B6A8-FD024B3D4185}">
  <dimension ref="A1:I45"/>
  <sheetViews>
    <sheetView tabSelected="1" zoomScale="120" zoomScaleNormal="120" workbookViewId="0">
      <pane ySplit="1" topLeftCell="A10" activePane="bottomLeft" state="frozen"/>
      <selection activeCell="D20" sqref="D20"/>
      <selection pane="bottomLeft" activeCell="D32" sqref="D32"/>
    </sheetView>
  </sheetViews>
  <sheetFormatPr baseColWidth="10" defaultColWidth="8.83203125" defaultRowHeight="15" x14ac:dyDescent="0.2"/>
  <cols>
    <col min="1" max="1" width="31.5" customWidth="1"/>
    <col min="2" max="2" width="21.5" customWidth="1"/>
    <col min="3" max="3" width="19.5" customWidth="1"/>
    <col min="4" max="4" width="90.5" style="1" customWidth="1"/>
    <col min="6" max="6" width="20.6640625" customWidth="1"/>
    <col min="7" max="7" width="19.83203125" customWidth="1"/>
    <col min="8" max="8" width="11.1640625" bestFit="1" customWidth="1"/>
  </cols>
  <sheetData>
    <row r="1" spans="1:9" s="1" customFormat="1" ht="74.25" customHeight="1" x14ac:dyDescent="0.2">
      <c r="B1" s="9" t="s">
        <v>0</v>
      </c>
      <c r="C1" s="9" t="s">
        <v>1</v>
      </c>
      <c r="D1" s="9" t="s">
        <v>2</v>
      </c>
      <c r="E1" s="9" t="s">
        <v>3</v>
      </c>
      <c r="F1" s="11" t="s">
        <v>46</v>
      </c>
      <c r="G1" s="11" t="s">
        <v>42</v>
      </c>
      <c r="H1" s="9" t="s">
        <v>4</v>
      </c>
      <c r="I1" s="9"/>
    </row>
    <row r="2" spans="1:9" x14ac:dyDescent="0.2">
      <c r="A2" s="8" t="s">
        <v>5</v>
      </c>
      <c r="B2" s="8"/>
      <c r="C2" s="8"/>
      <c r="D2" s="9"/>
      <c r="E2" s="9"/>
      <c r="F2" s="29"/>
      <c r="G2" s="9"/>
      <c r="H2" s="9"/>
      <c r="I2" s="9"/>
    </row>
    <row r="3" spans="1:9" x14ac:dyDescent="0.2">
      <c r="B3" s="8"/>
      <c r="C3" s="8"/>
      <c r="D3" s="9"/>
      <c r="E3" s="9"/>
      <c r="F3" s="29"/>
      <c r="G3" s="9"/>
      <c r="H3" s="9"/>
      <c r="I3" s="9"/>
    </row>
    <row r="4" spans="1:9" ht="32" x14ac:dyDescent="0.2">
      <c r="A4" s="14" t="s">
        <v>6</v>
      </c>
      <c r="B4" t="s">
        <v>7</v>
      </c>
      <c r="C4" s="17" t="s">
        <v>8</v>
      </c>
      <c r="D4" s="1" t="s">
        <v>9</v>
      </c>
      <c r="E4">
        <v>1</v>
      </c>
      <c r="F4" s="30">
        <v>2944</v>
      </c>
      <c r="G4" s="15">
        <f>E4*F4</f>
        <v>2944</v>
      </c>
      <c r="H4" s="16">
        <f>G4</f>
        <v>2944</v>
      </c>
    </row>
    <row r="5" spans="1:9" ht="16" x14ac:dyDescent="0.2">
      <c r="B5" s="8"/>
      <c r="C5" s="8"/>
      <c r="D5" s="9"/>
      <c r="E5" s="9"/>
      <c r="F5" s="29" t="s">
        <v>47</v>
      </c>
      <c r="G5" s="9"/>
      <c r="H5" s="9"/>
      <c r="I5" s="9"/>
    </row>
    <row r="6" spans="1:9" x14ac:dyDescent="0.2">
      <c r="A6" s="8" t="s">
        <v>10</v>
      </c>
      <c r="B6" t="s">
        <v>11</v>
      </c>
      <c r="C6" s="2" t="s">
        <v>12</v>
      </c>
      <c r="D6" t="s">
        <v>13</v>
      </c>
      <c r="E6">
        <v>1</v>
      </c>
      <c r="F6" s="31">
        <v>1547</v>
      </c>
      <c r="G6" s="15">
        <f>E6*F6</f>
        <v>1547</v>
      </c>
    </row>
    <row r="7" spans="1:9" x14ac:dyDescent="0.2">
      <c r="A7" s="8"/>
      <c r="B7" t="s">
        <v>11</v>
      </c>
      <c r="C7" s="2" t="s">
        <v>14</v>
      </c>
      <c r="D7" t="s">
        <v>15</v>
      </c>
      <c r="E7">
        <v>1</v>
      </c>
      <c r="F7" s="6">
        <v>467</v>
      </c>
      <c r="G7" s="15">
        <f>E7*F7</f>
        <v>467</v>
      </c>
    </row>
    <row r="8" spans="1:9" x14ac:dyDescent="0.2">
      <c r="A8" s="8"/>
      <c r="B8" t="s">
        <v>11</v>
      </c>
      <c r="C8" s="21" t="s">
        <v>16</v>
      </c>
      <c r="D8" t="s">
        <v>17</v>
      </c>
      <c r="E8">
        <v>1</v>
      </c>
      <c r="F8" s="30">
        <v>367</v>
      </c>
      <c r="G8" s="15">
        <f>E8*F8</f>
        <v>367</v>
      </c>
    </row>
    <row r="9" spans="1:9" ht="16" x14ac:dyDescent="0.2">
      <c r="B9" t="s">
        <v>11</v>
      </c>
      <c r="C9" s="21" t="s">
        <v>18</v>
      </c>
      <c r="D9" s="1" t="s">
        <v>19</v>
      </c>
      <c r="E9">
        <v>1</v>
      </c>
      <c r="F9" s="20">
        <v>157</v>
      </c>
      <c r="G9" s="15">
        <f>E9*F9</f>
        <v>157</v>
      </c>
      <c r="H9" s="16">
        <f>SUM(G6:G9)</f>
        <v>2538</v>
      </c>
    </row>
    <row r="10" spans="1:9" x14ac:dyDescent="0.2">
      <c r="C10" s="2"/>
      <c r="F10" s="6" t="s">
        <v>47</v>
      </c>
      <c r="G10" s="15"/>
      <c r="H10" s="16"/>
    </row>
    <row r="11" spans="1:9" x14ac:dyDescent="0.2">
      <c r="A11" s="8" t="s">
        <v>20</v>
      </c>
      <c r="B11" t="s">
        <v>21</v>
      </c>
      <c r="C11" s="5" t="s">
        <v>22</v>
      </c>
      <c r="D11" t="s">
        <v>23</v>
      </c>
      <c r="E11">
        <v>1</v>
      </c>
      <c r="F11" s="6">
        <v>210</v>
      </c>
      <c r="G11" s="15">
        <f>E11*F11</f>
        <v>210</v>
      </c>
      <c r="H11" s="16">
        <f>G11</f>
        <v>210</v>
      </c>
    </row>
    <row r="12" spans="1:9" x14ac:dyDescent="0.2">
      <c r="C12" s="7"/>
      <c r="D12"/>
      <c r="F12" s="6" t="s">
        <v>47</v>
      </c>
    </row>
    <row r="13" spans="1:9" ht="32" x14ac:dyDescent="0.2">
      <c r="A13" s="10" t="s">
        <v>24</v>
      </c>
      <c r="B13" t="s">
        <v>25</v>
      </c>
      <c r="C13" s="18">
        <v>54175</v>
      </c>
      <c r="D13" t="s">
        <v>43</v>
      </c>
      <c r="E13">
        <v>1</v>
      </c>
      <c r="F13" s="30">
        <v>16.989999999999998</v>
      </c>
      <c r="G13" s="15">
        <f>E13*F13</f>
        <v>16.989999999999998</v>
      </c>
    </row>
    <row r="14" spans="1:9" ht="16" x14ac:dyDescent="0.2">
      <c r="B14" t="s">
        <v>25</v>
      </c>
      <c r="C14" s="21">
        <v>56784</v>
      </c>
      <c r="D14" s="1" t="s">
        <v>26</v>
      </c>
      <c r="E14">
        <v>1</v>
      </c>
      <c r="F14" s="30">
        <v>14.99</v>
      </c>
      <c r="G14" s="15">
        <f>E14*F14</f>
        <v>14.99</v>
      </c>
    </row>
    <row r="15" spans="1:9" ht="16" x14ac:dyDescent="0.2">
      <c r="B15" t="s">
        <v>25</v>
      </c>
      <c r="C15" s="19" t="s">
        <v>27</v>
      </c>
      <c r="D15" s="1" t="s">
        <v>28</v>
      </c>
      <c r="E15">
        <v>4</v>
      </c>
      <c r="F15" s="30">
        <v>13.99</v>
      </c>
      <c r="G15" s="15">
        <f>E15*F15</f>
        <v>55.96</v>
      </c>
    </row>
    <row r="16" spans="1:9" ht="32" x14ac:dyDescent="0.2">
      <c r="B16" t="s">
        <v>29</v>
      </c>
      <c r="C16" s="28">
        <v>54439</v>
      </c>
      <c r="D16" s="1" t="s">
        <v>44</v>
      </c>
      <c r="E16">
        <v>1</v>
      </c>
      <c r="F16" s="30">
        <v>320.99</v>
      </c>
      <c r="G16" s="15">
        <f>E16*F16</f>
        <v>320.99</v>
      </c>
      <c r="H16" s="16"/>
    </row>
    <row r="17" spans="1:8" ht="16" x14ac:dyDescent="0.2">
      <c r="B17" t="s">
        <v>29</v>
      </c>
      <c r="C17" s="2">
        <v>29878</v>
      </c>
      <c r="D17" s="1" t="s">
        <v>45</v>
      </c>
      <c r="E17">
        <v>1</v>
      </c>
      <c r="F17" s="20">
        <v>115.99</v>
      </c>
      <c r="G17" s="15">
        <f>E17*F17</f>
        <v>115.99</v>
      </c>
      <c r="H17" s="16">
        <f>SUM(G13:G17)</f>
        <v>524.91999999999996</v>
      </c>
    </row>
    <row r="18" spans="1:8" ht="16" x14ac:dyDescent="0.2">
      <c r="C18" s="4"/>
      <c r="D18" s="33" t="s">
        <v>30</v>
      </c>
      <c r="F18" s="6" t="s">
        <v>47</v>
      </c>
      <c r="G18" s="15"/>
      <c r="H18" s="16">
        <f>SUM(H4:H17)</f>
        <v>6216.92</v>
      </c>
    </row>
    <row r="19" spans="1:8" x14ac:dyDescent="0.2">
      <c r="C19" s="4"/>
      <c r="D19" s="9"/>
      <c r="F19" s="6" t="s">
        <v>47</v>
      </c>
      <c r="G19" s="15"/>
      <c r="H19" s="16"/>
    </row>
    <row r="20" spans="1:8" s="22" customFormat="1" x14ac:dyDescent="0.2">
      <c r="C20" s="23"/>
      <c r="D20" s="24"/>
      <c r="F20" s="25" t="s">
        <v>47</v>
      </c>
      <c r="G20" s="26"/>
      <c r="H20" s="27"/>
    </row>
    <row r="21" spans="1:8" x14ac:dyDescent="0.2">
      <c r="C21" s="19"/>
      <c r="D21" s="9"/>
      <c r="F21" s="20" t="s">
        <v>47</v>
      </c>
      <c r="G21" s="15"/>
      <c r="H21" s="16"/>
    </row>
    <row r="22" spans="1:8" x14ac:dyDescent="0.2">
      <c r="A22" s="8" t="s">
        <v>31</v>
      </c>
      <c r="C22" s="19"/>
      <c r="D22" s="9"/>
      <c r="F22" s="20" t="s">
        <v>47</v>
      </c>
      <c r="G22" s="15"/>
      <c r="H22" s="16"/>
    </row>
    <row r="23" spans="1:8" ht="16" x14ac:dyDescent="0.2">
      <c r="A23" s="8" t="s">
        <v>10</v>
      </c>
      <c r="B23" t="s">
        <v>11</v>
      </c>
      <c r="C23" s="19" t="s">
        <v>32</v>
      </c>
      <c r="D23" s="1" t="s">
        <v>33</v>
      </c>
      <c r="E23">
        <v>1</v>
      </c>
      <c r="F23" s="20">
        <v>3766</v>
      </c>
      <c r="G23" s="15"/>
      <c r="H23" s="16"/>
    </row>
    <row r="24" spans="1:8" ht="16" x14ac:dyDescent="0.2">
      <c r="A24" s="8"/>
      <c r="B24" t="s">
        <v>11</v>
      </c>
      <c r="C24" s="19" t="s">
        <v>34</v>
      </c>
      <c r="D24" s="1" t="s">
        <v>35</v>
      </c>
      <c r="F24" s="20">
        <v>57</v>
      </c>
      <c r="G24" s="15"/>
      <c r="H24" s="16"/>
    </row>
    <row r="25" spans="1:8" x14ac:dyDescent="0.2">
      <c r="A25" s="8"/>
      <c r="C25" s="19"/>
      <c r="F25" s="20" t="s">
        <v>47</v>
      </c>
      <c r="G25" s="15"/>
      <c r="H25" s="16"/>
    </row>
    <row r="26" spans="1:8" ht="16" x14ac:dyDescent="0.2">
      <c r="A26" s="8"/>
      <c r="B26" t="s">
        <v>7</v>
      </c>
      <c r="C26" s="19" t="s">
        <v>36</v>
      </c>
      <c r="D26" s="1" t="s">
        <v>37</v>
      </c>
      <c r="E26">
        <v>1</v>
      </c>
      <c r="F26" s="20">
        <v>714</v>
      </c>
      <c r="G26" s="15"/>
      <c r="H26" s="16"/>
    </row>
    <row r="27" spans="1:8" x14ac:dyDescent="0.2">
      <c r="C27" s="19"/>
      <c r="D27" s="9"/>
      <c r="F27" s="20"/>
      <c r="G27" s="15"/>
      <c r="H27" s="16"/>
    </row>
    <row r="28" spans="1:8" x14ac:dyDescent="0.2">
      <c r="C28" s="19"/>
      <c r="D28" s="9"/>
      <c r="F28" s="20"/>
      <c r="G28" s="15"/>
      <c r="H28" s="16"/>
    </row>
    <row r="29" spans="1:8" x14ac:dyDescent="0.2">
      <c r="C29" s="19"/>
      <c r="D29" s="9"/>
      <c r="F29" s="20"/>
      <c r="G29" s="15"/>
      <c r="H29" s="16"/>
    </row>
    <row r="30" spans="1:8" s="22" customFormat="1" x14ac:dyDescent="0.2">
      <c r="C30" s="23"/>
      <c r="D30" s="24"/>
      <c r="F30" s="25"/>
      <c r="G30" s="26"/>
      <c r="H30" s="27"/>
    </row>
    <row r="31" spans="1:8" x14ac:dyDescent="0.2">
      <c r="C31" s="19"/>
      <c r="D31" s="9"/>
      <c r="F31" s="20"/>
      <c r="G31" s="15"/>
      <c r="H31" s="16"/>
    </row>
    <row r="32" spans="1:8" ht="16" x14ac:dyDescent="0.2">
      <c r="C32" s="19"/>
      <c r="D32" s="34" t="s">
        <v>48</v>
      </c>
      <c r="F32" s="20"/>
      <c r="G32" s="15"/>
      <c r="H32" s="16"/>
    </row>
    <row r="33" spans="1:8" ht="16" x14ac:dyDescent="0.2">
      <c r="C33" s="19"/>
      <c r="D33" s="35" t="s">
        <v>41</v>
      </c>
      <c r="F33" s="20"/>
      <c r="G33" s="15"/>
      <c r="H33" s="16"/>
    </row>
    <row r="34" spans="1:8" ht="16" x14ac:dyDescent="0.2">
      <c r="A34" s="9" t="s">
        <v>38</v>
      </c>
      <c r="B34" s="12" t="s">
        <v>39</v>
      </c>
    </row>
    <row r="35" spans="1:8" x14ac:dyDescent="0.2">
      <c r="B35" s="13" t="s">
        <v>40</v>
      </c>
    </row>
    <row r="36" spans="1:8" ht="16" x14ac:dyDescent="0.2">
      <c r="B36" s="3"/>
    </row>
    <row r="37" spans="1:8" ht="16" x14ac:dyDescent="0.2">
      <c r="B37" s="3"/>
    </row>
    <row r="38" spans="1:8" x14ac:dyDescent="0.2">
      <c r="A38" s="32"/>
    </row>
    <row r="45" spans="1:8" ht="16" x14ac:dyDescent="0.2">
      <c r="B45" s="3"/>
    </row>
  </sheetData>
  <hyperlinks>
    <hyperlink ref="C6" r:id="rId1" xr:uid="{7FCCE8A8-5427-4517-9F39-BA06AF87291C}"/>
    <hyperlink ref="C7" r:id="rId2" xr:uid="{12FA871B-BD57-4369-9FFA-0FA2B95503BF}"/>
    <hyperlink ref="C11" r:id="rId3" xr:uid="{C79E97EC-EFD9-46A7-A777-9AB7BF41006D}"/>
    <hyperlink ref="C9" r:id="rId4" xr:uid="{B11F86D2-13A1-46FC-8C47-48F3C2EB2C5B}"/>
    <hyperlink ref="C8" r:id="rId5" xr:uid="{A41BA6F8-2CA4-1146-B1CA-8A41B7E1201D}"/>
    <hyperlink ref="C13" r:id="rId6" display="https://www.cablestogo.com/product/54175/3m-usb-3.0-a-male-to-b-male-cable-9.8ft" xr:uid="{CC07425D-10F5-164F-A68D-14701E47BFBF}"/>
    <hyperlink ref="C4" r:id="rId7" xr:uid="{A6FC4194-17FE-5B4B-9A62-991850CDA4BD}"/>
    <hyperlink ref="C15" r:id="rId8" xr:uid="{E5369195-9533-480F-8770-944E52846819}"/>
    <hyperlink ref="C14" r:id="rId9" display="https://www.cablestogo.com/product/56784/10ft-3m-high-speed-hdmi-cable-with-ethernet-4k-60hz" xr:uid="{34925949-9BA6-466A-949C-6829291A31C3}"/>
    <hyperlink ref="C16" r:id="rId10" display="https://www.cablestogo.com/product/54439/usb-c-mst-docking-station-7-in-1-dual-display-with-hdmi-displayport-vga-and-power-delivery-up-to-100w-4k-30hz" xr:uid="{8565BBDF-056B-4878-A0A3-30FA41A768E3}"/>
    <hyperlink ref="C17" r:id="rId11" display="https://eur01.safelinks.protection.outlook.com/?url=https%3A%2F%2Fwww.cablestogo.com%2Fproduct%2F29878&amp;data=02%7C01%7Cdeanne.yoshida%40legrand.com%7Cb18144e451ac4d46ba3708d80bc7a8c5%7C199686b5bef4496087867a6b1888fee3%7C1%7C0%7C637272299437934768&amp;sdata=Lj4U5xKStjnwbmI0EGYEbe6IoG9qe2Ph1UpMgH1fKUc%3D&amp;reserved=0?utm_source=Multi-Brand&amp;utm_medium=SolutionGuide&amp;utm_campaign=EDU-Cart" xr:uid="{741A193E-1FA1-4650-9216-DAB767049254}"/>
    <hyperlink ref="C23" r:id="rId12" xr:uid="{B3227295-1F9A-460E-A77A-8D4101EA64D8}"/>
    <hyperlink ref="C24" r:id="rId13" display="CSMP9x12" xr:uid="{424013F0-901E-4988-98FC-D3F85A38DDC3}"/>
    <hyperlink ref="C26" r:id="rId14" xr:uid="{53F2F3E9-F6D6-4692-8FE9-DD5088407F78}"/>
    <hyperlink ref="D33" r:id="rId15" display="https://www.legrandav.com/my_account" xr:uid="{56AD2037-D346-4691-A07E-67CAD3C73C91}"/>
  </hyperlinks>
  <pageMargins left="0.7" right="0.7" top="0.75" bottom="0.75" header="0.3" footer="0.3"/>
  <pageSetup orientation="portrait" r:id="rId16"/>
  <customProperties>
    <customPr name="EpmWorksheetKeyString_GUID" r:id="rId17"/>
  </customProperties>
  <ignoredErrors>
    <ignoredError sqref="C15" numberStoredAsText="1"/>
  </ignoredErrors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52F01-28A8-46CD-AA82-66FAFAA765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Portable Video Conferencing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2023-03-14T12:55:40Z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