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haskb01/Desktop/"/>
    </mc:Choice>
  </mc:AlternateContent>
  <xr:revisionPtr revIDLastSave="0" documentId="13_ncr:1_{48D0F38B-42DF-7349-A775-C53CCC59D759}" xr6:coauthVersionLast="47" xr6:coauthVersionMax="47" xr10:uidLastSave="{00000000-0000-0000-0000-000000000000}"/>
  <bookViews>
    <workbookView xWindow="0" yWindow="500" windowWidth="28800" windowHeight="15840" tabRatio="862" xr2:uid="{15418DA9-0CA9-4039-B6D0-4F754CE20D56}"/>
  </bookViews>
  <sheets>
    <sheet name="Auditorium" sheetId="5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3" i="5" l="1"/>
  <c r="G42" i="5"/>
  <c r="G41" i="5"/>
  <c r="G40" i="5"/>
  <c r="G30" i="5"/>
  <c r="G14" i="5"/>
  <c r="H43" i="5" l="1"/>
  <c r="G19" i="5"/>
  <c r="G20" i="5"/>
  <c r="G15" i="5"/>
  <c r="H16" i="5" s="1"/>
  <c r="G16" i="5"/>
  <c r="G27" i="5"/>
  <c r="G28" i="5"/>
  <c r="G26" i="5"/>
  <c r="G10" i="5" l="1"/>
  <c r="G9" i="5"/>
  <c r="G8" i="5"/>
  <c r="G22" i="5"/>
  <c r="H10" i="5" l="1"/>
  <c r="G38" i="5"/>
  <c r="H38" i="5" s="1"/>
  <c r="G12" i="5"/>
  <c r="H12" i="5" s="1"/>
  <c r="G31" i="5"/>
  <c r="G29" i="5"/>
  <c r="G25" i="5"/>
  <c r="G24" i="5"/>
  <c r="G23" i="5"/>
  <c r="G18" i="5"/>
  <c r="H20" i="5" s="1"/>
  <c r="G6" i="5"/>
  <c r="G5" i="5"/>
  <c r="G4" i="5"/>
  <c r="H6" i="5" s="1"/>
  <c r="H31" i="5" l="1"/>
  <c r="H32" i="5" s="1"/>
</calcChain>
</file>

<file path=xl/sharedStrings.xml><?xml version="1.0" encoding="utf-8"?>
<sst xmlns="http://schemas.openxmlformats.org/spreadsheetml/2006/main" count="109" uniqueCount="76">
  <si>
    <t>Brand</t>
  </si>
  <si>
    <t>Part #</t>
  </si>
  <si>
    <t>Description</t>
  </si>
  <si>
    <t>Qty</t>
  </si>
  <si>
    <t>System Subtotal</t>
  </si>
  <si>
    <t>AUDITORIUM/Cafetorium</t>
  </si>
  <si>
    <t>Camera System</t>
  </si>
  <si>
    <t>Vaddio</t>
  </si>
  <si>
    <t>999-5660-500</t>
  </si>
  <si>
    <t>AV Bridge MatrixMIX Production System</t>
  </si>
  <si>
    <t>999-99630-100W</t>
  </si>
  <si>
    <t>RoboSHOT 30E HDBT OneLINK HDMI System</t>
  </si>
  <si>
    <t>999-80000-027</t>
  </si>
  <si>
    <t>TeleTouch 27" USB Touch-Screen Multiviewer</t>
  </si>
  <si>
    <t>Mounts</t>
  </si>
  <si>
    <t xml:space="preserve">Chief </t>
  </si>
  <si>
    <t>LTM1U</t>
  </si>
  <si>
    <t>Fusion™ Large Micro-Adjustable Tilt Wall Mount</t>
  </si>
  <si>
    <t>Chief</t>
  </si>
  <si>
    <t>VCTUW</t>
  </si>
  <si>
    <t>XL Universal Tool-Free Projector Mount</t>
  </si>
  <si>
    <t>CMA348W</t>
  </si>
  <si>
    <t>Large Venue Vibration Isolating Coupler, White</t>
  </si>
  <si>
    <t>Screens</t>
  </si>
  <si>
    <t>Da-Lite</t>
  </si>
  <si>
    <t>Wireline Advantage®, 120" x 192" or 226" diagonal, 16:10 wide format with Parallax® Stratos 1.0</t>
  </si>
  <si>
    <t>Furniture and Racks</t>
  </si>
  <si>
    <t>Middle Atlantic</t>
  </si>
  <si>
    <t xml:space="preserve">L7-F61A-WD-SLHA7 </t>
  </si>
  <si>
    <t>Pre-Configured L7 Series Lectern in Brite White with Silver Accents (Contact Middle Atlantic to configure)</t>
  </si>
  <si>
    <t>L7-10U-S-U</t>
  </si>
  <si>
    <t>L7 Series 6 RU Rack Kit with Document Camera and Storage Drawers(Contact Middle Atlantic to configure)</t>
  </si>
  <si>
    <t>L7-FL-CON</t>
  </si>
  <si>
    <t>L7 Series Flat Connectivity System with Additional Storage Trough (Contact Middle Atlantic to configure)</t>
  </si>
  <si>
    <t>Power Distribution</t>
  </si>
  <si>
    <t>RLNK-P915R</t>
  </si>
  <si>
    <t>Premium+ PDU with RackLINK™ , RLNK-P915R, 9 outlet, 15A, 2-Stage Surge</t>
  </si>
  <si>
    <t>UPS-1000R</t>
  </si>
  <si>
    <t xml:space="preserve">Premium Series UPS Backup, 1000VA, 8 Outlet, Individual Outlet Control, </t>
  </si>
  <si>
    <t>UPS-IPCARD</t>
  </si>
  <si>
    <t>UPS Network Interface Card</t>
  </si>
  <si>
    <t>Connectivity, Cable Management &amp; Networking</t>
  </si>
  <si>
    <t>C2G</t>
  </si>
  <si>
    <t>2-Port HDMI® Distribution Amplifier Splitter - 4K 30Hz</t>
  </si>
  <si>
    <t>50' (15.2m) CAT6 Non-Booted UTP Ethernet Network Patch Cable - Plenum CMP- Rated - Gray (TAA Compliant)</t>
  </si>
  <si>
    <t>100ft Cat6 Non-Booted UTP Unshielded Ethernet Network Patch Cable-Plenum CMP-Rated-Gray (TAA Compliant)</t>
  </si>
  <si>
    <t>15' (4.6m) Cat6 Snagless UTP Ethernet Network Patch Cable - Gray</t>
  </si>
  <si>
    <t>35ft Active High Speed HDMI® Cable 4K 60Hz - In-Wall CL3-Rated</t>
  </si>
  <si>
    <t>100ft Active High Speed HDMI® Cable 4K 30Hz - In-Wall, CL3-Rated</t>
  </si>
  <si>
    <t>10' High Speed HDMI® Cable with Ethernet - 4K 60Hz</t>
  </si>
  <si>
    <t>10' (3.1m) USB 3.0 A Male to B Male Cable</t>
  </si>
  <si>
    <t>Luxul</t>
  </si>
  <si>
    <t>AMS-2624P</t>
  </si>
  <si>
    <t>AV Series 26-port/24 PoE+ Gigabit Managed Switch with US Power Cord</t>
  </si>
  <si>
    <t>System Total</t>
  </si>
  <si>
    <t>Optional Items / Kick it Up a Notch</t>
  </si>
  <si>
    <t>Tensioned Advantage®  (over 14’ W with Closure Door), 150" x 240" or 283" diagonal, 16:10 wide format with Parallax® Stratos 1.0</t>
  </si>
  <si>
    <t>Automation Triggers</t>
  </si>
  <si>
    <t>999-1512-000</t>
  </si>
  <si>
    <t>999-1701-100</t>
  </si>
  <si>
    <t>AutoVIEW IR Sensor Kit</t>
  </si>
  <si>
    <t>999-1111-000</t>
  </si>
  <si>
    <t>PresenterPOD System</t>
  </si>
  <si>
    <t>999-7270-000</t>
  </si>
  <si>
    <t>RoboTRACK Presenter Tracking System</t>
  </si>
  <si>
    <t>To Be Sourced From Another Vendor</t>
  </si>
  <si>
    <t>Display</t>
  </si>
  <si>
    <t xml:space="preserve">Laptop / PC </t>
  </si>
  <si>
    <t xml:space="preserve">Projector </t>
  </si>
  <si>
    <r>
      <t xml:space="preserve">Total Retail/MSRP </t>
    </r>
    <r>
      <rPr>
        <b/>
        <sz val="11"/>
        <color rgb="FFFF0000"/>
        <rFont val="Calibri (Body)"/>
      </rPr>
      <t>*Subject to change without notice</t>
    </r>
    <r>
      <rPr>
        <b/>
        <sz val="11"/>
        <color theme="1"/>
        <rFont val="Calibri"/>
        <family val="2"/>
        <scheme val="minor"/>
      </rPr>
      <t xml:space="preserve"> </t>
    </r>
  </si>
  <si>
    <t>Login to LegrandAV.com for current information. </t>
  </si>
  <si>
    <t>Retractable Table Box Mount 4K HDMI® Adapter Ring with Color Coded Mini DisplayPort™, DisplayPort, and USB-C®</t>
  </si>
  <si>
    <t>StepVIEW Mat - Large Exposed - 75 ft Attached Cable</t>
  </si>
  <si>
    <r>
      <t xml:space="preserve">Retail/MSRP (each) </t>
    </r>
    <r>
      <rPr>
        <b/>
        <sz val="11"/>
        <color theme="1"/>
        <rFont val="Calibri (Body)"/>
      </rPr>
      <t>*Subject to change without notice</t>
    </r>
    <r>
      <rPr>
        <b/>
        <sz val="11"/>
        <color theme="1"/>
        <rFont val="Calibri"/>
        <family val="2"/>
        <scheme val="minor"/>
      </rPr>
      <t xml:space="preserve"> </t>
    </r>
  </si>
  <si>
    <t/>
  </si>
  <si>
    <r>
      <t>Prices as of 4/15/2023. All pricing and product availability subject to change without notice. </t>
    </r>
    <r>
      <rPr>
        <sz val="11"/>
        <color rgb="FF000000"/>
        <rFont val="Calibri"/>
        <family val="2"/>
      </rPr>
      <t> 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</si>
</sst>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.5"/>
      <name val="Segoe UI"/>
      <family val="2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rgb="FFFF0000"/>
      <name val="Calibri (Body)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 (Body)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rgb="FFE7E6E6"/>
      </left>
      <right style="thin">
        <color rgb="FFE7E6E6"/>
      </right>
      <top style="thin">
        <color rgb="FFE7E6E6"/>
      </top>
      <bottom style="thin">
        <color rgb="FFE7E6E6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/>
  </cellStyleXfs>
  <cellXfs count="36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wrapText="1"/>
    </xf>
    <xf numFmtId="44" fontId="2" fillId="0" borderId="0" xfId="1" applyFont="1" applyAlignment="1">
      <alignment wrapText="1"/>
    </xf>
    <xf numFmtId="0" fontId="4" fillId="0" borderId="0" xfId="2" applyFill="1"/>
    <xf numFmtId="0" fontId="4" fillId="0" borderId="0" xfId="2" applyFill="1" applyAlignment="1">
      <alignment horizontal="left"/>
    </xf>
    <xf numFmtId="0" fontId="4" fillId="0" borderId="0" xfId="2" quotePrefix="1" applyFill="1" applyAlignment="1">
      <alignment horizontal="left" vertical="center"/>
    </xf>
    <xf numFmtId="0" fontId="5" fillId="0" borderId="0" xfId="0" applyFont="1"/>
    <xf numFmtId="44" fontId="0" fillId="0" borderId="0" xfId="1" applyFont="1" applyFill="1"/>
    <xf numFmtId="44" fontId="0" fillId="0" borderId="0" xfId="0" applyNumberFormat="1"/>
    <xf numFmtId="44" fontId="2" fillId="0" borderId="0" xfId="0" applyNumberFormat="1" applyFont="1"/>
    <xf numFmtId="0" fontId="4" fillId="0" borderId="0" xfId="2" applyFill="1" applyAlignment="1">
      <alignment horizontal="left" vertical="center"/>
    </xf>
    <xf numFmtId="0" fontId="5" fillId="0" borderId="0" xfId="0" applyFont="1" applyAlignment="1">
      <alignment wrapText="1"/>
    </xf>
    <xf numFmtId="0" fontId="0" fillId="2" borderId="0" xfId="0" applyFill="1"/>
    <xf numFmtId="0" fontId="4" fillId="2" borderId="0" xfId="2" quotePrefix="1" applyFill="1" applyAlignment="1">
      <alignment horizontal="left" vertical="center"/>
    </xf>
    <xf numFmtId="0" fontId="2" fillId="2" borderId="0" xfId="0" applyFont="1" applyFill="1" applyAlignment="1">
      <alignment wrapText="1"/>
    </xf>
    <xf numFmtId="44" fontId="0" fillId="2" borderId="0" xfId="1" applyFont="1" applyFill="1"/>
    <xf numFmtId="44" fontId="0" fillId="2" borderId="0" xfId="0" applyNumberFormat="1" applyFill="1"/>
    <xf numFmtId="44" fontId="2" fillId="2" borderId="0" xfId="0" applyNumberFormat="1" applyFont="1" applyFill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2" quotePrefix="1" applyFill="1" applyAlignment="1">
      <alignment horizontal="left"/>
    </xf>
    <xf numFmtId="0" fontId="4" fillId="0" borderId="0" xfId="2" applyFill="1" applyAlignment="1">
      <alignment vertical="center"/>
    </xf>
    <xf numFmtId="0" fontId="2" fillId="0" borderId="0" xfId="0" applyFont="1" applyAlignment="1">
      <alignment horizontal="right" wrapText="1"/>
    </xf>
    <xf numFmtId="44" fontId="2" fillId="0" borderId="0" xfId="1" applyFont="1" applyFill="1"/>
    <xf numFmtId="0" fontId="7" fillId="0" borderId="0" xfId="0" applyFont="1"/>
    <xf numFmtId="44" fontId="2" fillId="0" borderId="0" xfId="1" applyFont="1" applyFill="1" applyAlignment="1">
      <alignment wrapText="1"/>
    </xf>
    <xf numFmtId="44" fontId="0" fillId="3" borderId="1" xfId="1" applyFont="1" applyFill="1" applyBorder="1"/>
    <xf numFmtId="44" fontId="0" fillId="0" borderId="1" xfId="1" applyFont="1" applyFill="1" applyBorder="1"/>
    <xf numFmtId="0" fontId="0" fillId="0" borderId="1" xfId="0" applyBorder="1"/>
    <xf numFmtId="44" fontId="0" fillId="0" borderId="1" xfId="0" applyNumberFormat="1" applyBorder="1"/>
    <xf numFmtId="0" fontId="9" fillId="0" borderId="0" xfId="0" applyFont="1" applyAlignment="1">
      <alignment horizontal="left" vertical="center" wrapText="1"/>
    </xf>
    <xf numFmtId="0" fontId="4" fillId="0" borderId="0" xfId="2" applyBorder="1" applyAlignment="1">
      <alignment vertical="center" wrapText="1"/>
    </xf>
    <xf numFmtId="44" fontId="0" fillId="0" borderId="0" xfId="1" applyFont="1"/>
  </cellXfs>
  <cellStyles count="4">
    <cellStyle name="Currency" xfId="1" builtinId="4"/>
    <cellStyle name="Hyperlink" xfId="2" builtinId="8"/>
    <cellStyle name="Normal" xfId="0" builtinId="0"/>
    <cellStyle name="Normal 2" xfId="3" xr:uid="{A18747A5-299D-40BA-B526-F75C55FF7D8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0</xdr:row>
      <xdr:rowOff>304800</xdr:rowOff>
    </xdr:to>
    <xdr:sp macro="" textlink="">
      <xdr:nvSpPr>
        <xdr:cNvPr id="2" name="AutoShape 1" descr="data:image/png;base64,iVBORw0KGgoAAAANSUhEUgAAAMYAAAAsCAYAAAA+RMe5AAAAAXNSR0IArs4c6QAAAARnQU1BAACxjwv8YQUAABkHSURBVHhe7V0JeF1VnT//c+972bpkaZq0SZomTelCW5aWpSIW6qiggvK5fKM4iOuI2ziL23zDwGhx1BlhWNTxG0X0kxG+UWa+T8WFApZCRaAsBbuRBpI2bZamSbq+vHfvOfP7nbz7eH1Ns3Qzad+P79f33r3nnnuW/3ruuUHlkUceeeRx8uGDC8G/dL8mKHT6M488ThQoU+XgXPdrgiKvGHmcDNg0JyzyipFHHkMgrxh55DEERlKM88B/AatB4YE88jgTMJKwc2XhP8A3gptAAx43TFVVSU+8ZIEWiQ8esWKMn1Qlsnnali370agJHZ+OJ2AgpaOqsTLmew3iGY/HAoy3CsIDCd+21re19eJQIVgLMmnuALeDxzoHnNMLwMvBVTwwEUHFKAI/DBaD0WDw+A5wEvh18L3gfJBlRwMq0AMgBzjkgWz0VC042/OT3wlEZvA33VaobI8N1acqd217ATc/4po8jg12xQq/p7ntHVr0lzGtUzgxHG+M8caUUrdN39H8J/xcCpaC/eBksBv8AzgAjhWnjWJUgE+CVIJsvAD+CvxH8B/Am8HcMsPhA+BjIMb/cPTNmL9Ue+EDUIZZ1EQPzQis6YJaXrNhZ+1Tl6s1wWDJPI4XdunSWE9n/we0VbdqUaWRYsB1rO8IU6vm7mp9FT8ZMkenqAwHwFbweXCsOC0UI208VBnIPCKbtCA8Pyi7g262CswtNxQrwRjIuo8KVnys/jqPsYAyz5GW7PG2u8KQEUAJuBukAaNB4pz3gJxDF3qNU7BtNOr0cLmg3LFf08HRGnOOBctP4Q8OAsGRy0WuzA5V5mgYk7znlePUIBpnfgp0JKkshYtClAT5xJokEmB0bjyC7aSX+z54E5gb4vP8G8B7wC+C6Vz2qKAefAT8Mfie6EAeZyCsVTJNe4fwlV6C0cHL4DqwE2TudxAcr7keFeHN4BXgO8GzwWxQ9xkOLgcp6IxihgO9CvNohn80CiMqBi1GZDn+rBbEqpt036xZZd1182baWYvL0HO2J49jBMaPisF8ogvkvM4EGSozPKGF3QpGTmY8gW2dClKIuZrGkI/eIRtUaCp6C0gl5+LC0cD6GsFzwT7wj6A7OA3cCPIG2WBC/iPwsyCfZTCRYi6SC2obBzJbaWiFrgIfAemmD0OUfAdZyXd4lOS7fcZZ04rEXByKughaXCfKFInoBOK6dhPapwJj11V3tuzGzUcM9XZVVZXE/MllQUriVsL91bVlvbJ+faprZsNZMdEzA+tCCzfaoZZWHUh/WKBqVWCnRg2yIjaW8lpLaye19/b2FpsBb7624XwY4K0i3gEjZhkS3enol4VZTmml9ygxrwba3/rS9uquqG/dFfMmFxap2YENKqK6PWP5ta1sV8t2tXBhrGdvqlLjvEXYE0+qrkldr7CfY7LiXJXqbd7xfny9HeOG5Ns6awg+O2DNjdPbWzhHXKqlYjAvpKfgiuRO8Fg8xslOvtnGS8D/ATlevB9llZ6BbY/AVdZbwBvA74GfA4dSdM75J8A7wN+A14DJ4RRjPfgpkNr0NHgRSJnJrfxj4DIwik8JNvi4FAPHpaNm7oW+mPcXiiw3VuohaZMMhFdrgZ7IAbG2PWXVE8gaf3LITz3f0Nrq3GAu6GW0Ci4VY5dhpmeh0wW4vg+3fcnT6tGkkbcVi6zUyhZSuwrAwMq9A0ZtKvTkPRCmJSEaxBEcgLSHyv5UhbLZ0/bSmMjrUGcN+vJ9aNPOQk99yIpdGKIixPFopzqEdvemlLyMQ78Jk+HD1V2vdPZUzTm7IKY/CgG9mPeksKaUTSRC+wCG+Fnf85Zba8/3RVVBLywGZLuIrE4mw9W8HsUPwyv19YWTB+IN4qtzMEazce847tuDSzfh+nNE6X/WQyvGg/jJuWOySiHjGO4HhxKi0eBkKwaTYwo5V0rvB+ek+S7wGTACFejt4L3gi+CV4B4wF5Tpn4AMyZiPfAsc1mM8BzKG4yBRuHO9QgQmQNQyylOE41aMrtqmFRCKz4lRb8AkuxUylo1miw0hMcG9EMy1sPa3TfODJyVLOVBWemobLvCUvtZX8gZY3rrQQLlEebhnEtfuhsA/h2tnx0TNF60LIIwqzsxUqW8mQrM+rvVncd0lEDZ3vxB6AUF+0hdJoNBCHJyO3xrKsMpaaUXw+2l4lXNR52AjAH7DtQehjFtSytwdD737kp5tjCt7M45dSWElUHfSWPWCFtWrRebjOJRCOK4WbYU1lK2hDe/xbOLeqTt3cuXIYXft3BrPmrfiuivgFeairRW4nwcewPd21BtD68+FQSnknYZQjBOJk6kYnII6kJHMWeBHQRrlz4NfBf8NjMBuzgZ/C1J+3gEyh8oG65sFPg5ydetNIJ2Au/ho4EV0pXRPFHR+MqHJJc+dUOyublroK/sZaMKb0IpyNEKzIWkBc6CV5TF8lkEC3gRBv6EriM9DmUzusbu2YZln9d/gmmvRyHOgBAhLhN7CR7liXEvFfAuEcF4gEqMws05XL8wtjhsIp4VguWPsaAjJg+U+D+cvhcLM4P3YFgLqhJNpwYNyETxH8n6o8hw07tqEpC7GvdgnxE7W1UuibdA3tQRfL0d5TJgUpK+HfaBFt0s80e8dUAXLb0rP3c7q2fVazPW47m/RzLdDERbj8ExcX4VrGlHnJXBdy9CgAhyb6KBnawKZbG8DKcR8EMnp4e4Mer0IHDo+qGTOwHD/UjAXnKTzQeZWm0Hu7nAYTjEIXjg4w6cGdn7V5gKrzbUQoBUUBvaOcA21tICqyxp1CI2CXGaEuMgTeQtM69s6qhqZPA6GT1Zfr5VcAWtZgXooXE65SH7ntegdIjVw5LFwQCGKfDGuo2VkXZBHuw+t2Q9P1I17PYffjylr/gjvs5NRENuZvjcvX+xpudjX4WQoqGtCFqh0BbhDLGprhPRvpCFqIfp68Weamib1zVpcVqj9tykj1+O+C4xInBVmE9exTjjfUzqPJwtcjaKAM/x5AmRoxCSbCwVUFr4glQ1GK2tAzm10XTZoROnZeJ7lGB05jEoYThWM8QI/NnUhkogrQiWZRJ8zCmF7Dhb/dgjGzZjs26AcL+K4S5IoAJDWqVbM1eLJHAiQr0xyJQTojQjyyyhUEdhhHM+QyBbAsQBXt+HjZ2LV15FvPCxWP4Nw6rvG2JuR99wERbkV55/HHZhrOOGGMpQgtKtDol6KPg15a5RBOwc52MJB8HrUOcUoqUkctFONTSyCi3onvFQjKyJZnqEpXQ/J/h5r/8YZ2DU+ZKYgU4B/D3JIuNdrLchw6TIwe8joiOlVWIaemGFYBJbj6tbrQSrQo2AG40Yx0EqLAIcfl2FCuUricULTcdGrEJG7TCp15/5Y6odhEN4B6/gdWOTtKOPmneEOyixCrrB4d9286egYXKutwSk3UPzHfeH+LWuR+9hf4/pNkB16n7GCqciLUNLvBkb9q+cH301Zf5evgwUJCZZCW5dCghvFCpPkZrSFzwscGGpBcIsRnxXlSuxgO+w+HP4D7vBTfH8C4dm+qH0sDrKKWJGnplhrLkRDlvEYz7GcWDuAUq24HkpqGR7sHzeTfHxgMs0wil6B21iYAxPMKWntqSS54RRtJo0XtzcxkrgQjMDhYp7CNw25py+qz2HcjBlUAvMYThJrzse3TOdoM2GRt0MAuwuK/JpJxlvkFUgdrGkbrnHLl+whRwUeoMTXskjbYIlW3jxYVsT1rwEW+vlAmbtS1q4KmSxr9TUcfATXZ4RvJHDA0J5OlP/vlJ+6p3Jn8waVUrN9E/w1PMY/+Up/GbHLlzytvoyyn0QbFhsrmbyHEBREHw8be94fymaskacxELcZbW8xYu+Euq/HCTiKLDD3EVsNBVsCxXb7n3geN+nHuYdDo76RNOorUNxbcPyn4M7TQDkYRtG6R2EU8weCW1leAvnMguHUAjAbzIPpXahY9CjRUPCT9bFe1sfnORmMn/GCUHhWkCRJfWBVJlHkig2+18a0ukGM3BiH8JExsTdgwmtwDnL6GiAMjRDEc2FWy3De9Y//oJbd2sqPC0L/7sr2bY9WtG1bV1Y59X4kAN/DSSZdtC4jIj1gz0P4H6lqbe3YUzdnvu/5H0Mc/wmEUSsgyLOgyhX4jXBJlkNwF0Kqi7LbeDSgvUkox3rPK1pdsX3bnwok9pg1lhv5jtiICXMwE+UbYQxwC3dtgMT7eWjWt8t0ggr7i7L2mvuMDe/CmDyIehMsN0HBpueGUdGQ8pO5RhROrQSzwXCKgk+vfTHoclCACsH6OO9cPT1sisaNYrBV1lNcTpwCT5BpF60hhqUB/14Ja/iOiChzFU64kItFCFeHtdNFmTqMZCbRYqyNk5uC0KydvGtrZpmTD/eQ6q5B7rIBNxxRcHgeIZsxyjSbINXJh3TIJ66C4F2NU9NdsuvMvjWhMalQGXozJ7gjYbCMDfBl315T4pac+wKVxAGuBjqvGAHhEvReymE0Kthnd86qfYGVdV2J2Fq9Y4cL3UStCcqqyzehzO/gkNuZe0xQ0Noz5InCqOznFQTHizkCh4OKkb1xkCLE5JxJOnMM5hocCIbZfNpNeeADwsMwnGLwJm4V0f06NWBARQ8w9AxC6LJJjeD6XUT+RohVjEpoDTJ9Y2W+6A4l/hEvQU1rbt6LQz24qUvkRwJGGXIv+4N4YdIrNI2o9/UIl2ZE4QzuvRfKuQ43uRe/f4dDh7noUcBpO8GF9dwJchEn4kTUXQgPGGNneF9oyl6EbzsW9GzZ5wqm4ZRfpBMermNUGjo+wafYUdizAaSx4IO+iDzO5VvmdIvA7NUpDhHfM6FHobHk9hGKCp9/8BkecwtusT8MwykGK+ENzhmCrJCJC7cRDFfHmBAYjUlUA6jQOQoiPZcUXK5CPTssLTopFhZSaAWo1A4cGYRSsK4hcw4UfQ2dlQtpXUrhgWiVRgXUD93QFha7CQpZC2V0CwUAHcZTUO1bxdib4Fq+igMPoT9UyBMHF1/aECEamh31T8XhoUpgNmkjMmB/kY9gLi2FayKCXWQYFeUHtPSfBD+dRf7mlhCW5UoTvUb2kDMUjRJ0KgaVifURD4NHhKrDCTU3X/GJIl9UyiWz+4+D3OGYCWWOBwyVER5whQgJ9eDaP+Fm2aotSJq/nQzMLcPxoA2+ljL2P0X0c7DiibSwuhUrhDlcBr6gr76eA+fwzNKlMR1LXATzuwgjNqo8gMCgoegBjLyZhi9TmAWxvdAU7hhZ4+vg9+W7WtrKd257Eh2DrNrO4QZ6LMCduB6B/FqobEws2RhqSCkUdMnZNY0MOzPYO3N+uVhzDvK2eo7DBEQURkU7aGnpuX+P25WyyW3jzDFYnrlD7uoUPc0ukMk5n8xThpmv0JMcgeHmizfh/hFux80lG8q9J4zRsjXzmAFrDzlL7bdiWjylc1+pjGHmX6yoKfvFtI6WB8iDfvLX4tuXEXx3QlQctY51eMY0Q502IMzvhri4hJr/oJHVULjrTNJ/d+/MpvN6ahsXNXTseTPCj48jzOCgR1Z/RCDHcM4c5blI4HSXgyBiw1B0YHw/4/GUMQFi+4z3OjEQCzPShcnjRA8qhlVF0JjXIz27rgv9213TVNs9c968wKauUUbehfLISSYkssMoPuXmFiS+Z5HLu0G+T8GXrhhOZa9OcYj4LjufgjP5vg7kdhHmHlzSPgLHasgoa3wocsImHFZXY7oPidXr8d1ZQoI3gNAtgtS9v7uz/3WddU1zumecNb84KLoypvwvFHh6laflFh+fYsJVVuvlqeRAN6KNDRDIfdkdhFVdLlxGFXWjb/U/QohWaaXfjs6UjlYpCFcnpgvXDKBtzg1T6PC7WFt7YZhQyzqmN1T1zGpaAIG8EMl51VjqHwnoGzTN7sTnFoRqKSol6wfroaUfibN/sKoxMV/UWv0dxo4WciKCXaMg0wMwT/gByP1XXxmC3Cv1DZAegEb9L0BeH4HzxNUngpsLqWhc3TosJ4twrIpxkoDoPJQnksq2okcunHICpaUIHuGDmOwb49b+ve+ZL2nPcjDeA2t/mdZ6RQyf+D3XWEkcKjL9yvN+i+uZkLkVnbRgcqNTI/65BnwfQqtzIdCHPesYDYx7xgZPjaQWNfezfgJ1a3AlEvLPxmL6Bs+oL2jRVyMXcM8aThis0oVidyM8eg6eYgefkKfBMGsGGnEN+HkoxYegmFDOwQeAExDcdsNcltaf3jH6Aw1HI5WHOQPlmg/7slenaMzpMZh/Msfgyl2kKEcgUozMyP45AQH3K8rjzZjIXyJxoUt088mMFjM+yRN5I2TvBgjfB+ElzobVLEjhnNv8Z20SZR7044Hbft7nh48PWPsgwqdd6FzmARlHh9dE1x2LwGQGzdNbEOs3w3K7FS0n/KKmQhivRhtvwrEPogu1J1oo0U+xqSBQvn4abXkYfTwQtYltiPpHsr8TVCkI5glMlrnDmKtHfEI9HOgVKPx8rsHNlFFeQnBo+BScuQaHhHUd9Y89RONJHM/4naixl99vrDS+kvtSyqzVynI7g6ubCzFpBXCfkVCzA1CiAL9fQEpx/9RYzMXdc1pa+o2WH4VW/g9l2iGkActSgCOmf7NqDtqY+1BREtuG9jwEi/0y28D6WFGYrvCYKh0DKqZNaQ7F/gx3WQcfdjDqH5HVTzYB0dxJbcrJAldGmQvwAexD4EihO+0Al15Xg3wynq0YBL0Et6EjD3XPPY66lM6x5M2eAummuF99NKQ1j8aeN+EDkuzzrIuvCVI2jgAsGZzC4MVsAIl5Ewi3i4dKtzdvU57chqlcDaFzb+dF5YbgQSTuG0TM7aZQntbNzXSpDlWoJ4V6Ukb9ALHEsyjbhbKHkKmmBB4GwtyHz83wSLtw7IhBR+ORkuAejEX4CaItDEyEpkw2bkyGXuyXUA4+s/gTcpq9+HShGz9RP8OsHuQdXILO1AGki8D/sbrXDgwF3B0+CF+i61GvA59RJFMlj4da7sBYPeSLasd5LgtAESzGzB5A2VfwfRv6mYquZ3/4H8ec9YxTsG0U5J+DfHnoqGFPDpif3gVyA2duYs055t87499KYxJ/VGMRjTdfFufnaBBVxtcAqcVsAI/lDjKVh0J6xM17qhoXlcS9O6Ag7sEYPAQKmn4J1SdLs/7g2p6as5ZYG14fQw6BcGEGblEM884t1NQsbp/og1C/ACm4JxzwH63MebgVoX3G0uJi3XcR7nUZWnM2BKUct0wqsS1Ke49AlK/xxF6Nhk5iY/miEvDNVGjXFnjyPpQ/n2/wcYAwsnx+cXcskB9N6Wh2+3X6aheWBzq5Uof2SgjcfFhvbpc/GCrzEto4UKhlsVipYqdYN/5b3W9Sa4rFX4k7XT7o+5ynSaD+H+zzgu8zHOytry81Kf8jvqeu86zEWYrjhc8H91l1W117M19Bxe8V/p66HfOU1W9VxlyETG2Gmw0rbdaax6BWcV/pv/JFSujN+HQQfdl4wNg7K9u3MQE9kTjZb/CdEjgJOAbwoSyXxugZ7gTdFoTRYnd505R4iV6SdA+eqMSYNqOSZQfCF1RvC63uoKQAfE9bx0vOw/lLIBwNSHwnQ0kCmOVuWO6ntdWPV+x4uQPXOGWi/PbXLiwNVKoIXuCw/nl+av/BZIFfoE2h8ZLhtHh8z5rmmnBxzY7bITTX4dpJFLxB4bXfSoi621d+UaDCssiLe6GYpEhbf6FsPyvLOxG7m5qm+AOqMmHD4kKlD6UO+Z2Bnyoq9r0G66nJAepAfcqEqjvUuttoM92zfFg6WLcNdegH3qulnVu5+AB9Xxrrr+ufBfs/K0z/eU1CjHSUe2Fz9tuKxKNQkDm13VNiqf1TGZUXQWdL29p6901vqLJxbz5Cyxjb4FaYQ7VvwMi2ml1bacBOJM5oxeAk8VkGLTRjesrTSQcEV16try+Y3Tobs7uGIUtGgSLY+vrCvjD2PoRO5yPjjl4mcttbYT3XHwqC31V3NiDxWkNFkt7q2XVW639HeHEV3JDbvOgUw9pbE7DK09JWOY9R44xWjHGL9F/F+FqRlg+Hg2/uOVAxUsZ0QBv+yyr9K8+TLmOCElHeO3EVn5rOjrQMZelqvu55qTsmtbbywVAeo8dpoRijzSsmDGTNmiC0sjYJT4YkxEbLlgmuYolUQ+C/qMX+0BqD5EvuhbP7Ei7LKAWTYcTh+8H2Q4WFmQeNeZxZOO0Ug/AKzWMpa9bB8vdnd9B5DySinsiCmMjKmOglOFCSHY8hceae7k04/hL/lwTpw3mcYTgtFaO8paXf0/K90Ko/Il1wfzghfcp94TMQLmnRk0QnGFPCW8DH2L3WyP8mArUx+7o8ziyclopBlLVte9b46ubQ2tUxeA6uw1D4IxLZv3nes7YvNPaH4un7Z6aXYvM4MxHJyGkL/jEy+IEPIEJ6ty8y11P8o2NWI6zi0wqrlTaBMil4l81wIHfHQ/PzyZ0tY325KI/XwOSbW7qZfHNj34TEaa8YEbgNG6pwgVXhUjHSaEVNNkoO+mJbtJVnUp6/rrJtM//IwSlZej6NAefrNv7xFdL7eCCPPPI4LaDU/wMu4D9cT3HzXAAAAABJRU5ErkJggg==">
          <a:extLst>
            <a:ext uri="{FF2B5EF4-FFF2-40B4-BE49-F238E27FC236}">
              <a16:creationId xmlns:a16="http://schemas.microsoft.com/office/drawing/2014/main" id="{A4A3E22E-5214-F94F-8374-71EACEF201B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0</xdr:row>
      <xdr:rowOff>304800</xdr:rowOff>
    </xdr:to>
    <xdr:sp macro="" textlink="">
      <xdr:nvSpPr>
        <xdr:cNvPr id="3" name="AutoShape 2" descr="data:image/png;base64,iVBORw0KGgoAAAANSUhEUgAAAMYAAAAsCAYAAAA+RMe5AAAAAXNSR0IArs4c6QAAAARnQU1BAACxjwv8YQUAABkHSURBVHhe7V0JeF1VnT//c+972bpkaZq0SZomTelCW5aWpSIW6qiggvK5fKM4iOuI2ziL23zDwGhx1BlhWNTxG0X0kxG+UWa+T8WFApZCRaAsBbuRBpI2bZamSbq+vHfvOfP7nbz7eH1Ns3Qzad+P79f33r3nnnuW/3ruuUHlkUceeeRx8uGDC8G/dL8mKHT6M488ThQoU+XgXPdrgiKvGHmcDNg0JyzyipFHHkMgrxh55DEERlKM88B/AatB4YE88jgTMJKwc2XhP8A3gptAAx43TFVVSU+8ZIEWiQ8esWKMn1Qlsnnali370agJHZ+OJ2AgpaOqsTLmew3iGY/HAoy3CsIDCd+21re19eJQIVgLMmnuALeDxzoHnNMLwMvBVTwwEUHFKAI/DBaD0WDw+A5wEvh18L3gfJBlRwMq0AMgBzjkgWz0VC042/OT3wlEZvA33VaobI8N1acqd217ATc/4po8jg12xQq/p7ntHVr0lzGtUzgxHG+M8caUUrdN39H8J/xcCpaC/eBksBv8AzgAjhWnjWJUgE+CVIJsvAD+CvxH8B/Am8HcMsPhA+BjIMb/cPTNmL9Ue+EDUIZZ1EQPzQis6YJaXrNhZ+1Tl6s1wWDJPI4XdunSWE9n/we0VbdqUaWRYsB1rO8IU6vm7mp9FT8ZMkenqAwHwFbweXCsOC0UI208VBnIPCKbtCA8Pyi7g262CswtNxQrwRjIuo8KVnys/jqPsYAyz5GW7PG2u8KQEUAJuBukAaNB4pz3gJxDF3qNU7BtNOr0cLmg3LFf08HRGnOOBctP4Q8OAsGRy0WuzA5V5mgYk7znlePUIBpnfgp0JKkshYtClAT5xJokEmB0bjyC7aSX+z54E5gb4vP8G8B7wC+C6Vz2qKAefAT8Mfie6EAeZyCsVTJNe4fwlV6C0cHL4DqwE2TudxAcr7keFeHN4BXgO8GzwWxQ9xkOLgcp6IxihgO9CvNohn80CiMqBi1GZDn+rBbEqpt036xZZd1182baWYvL0HO2J49jBMaPisF8ogvkvM4EGSozPKGF3QpGTmY8gW2dClKIuZrGkI/eIRtUaCp6C0gl5+LC0cD6GsFzwT7wj6A7OA3cCPIG2WBC/iPwsyCfZTCRYi6SC2obBzJbaWiFrgIfAemmD0OUfAdZyXd4lOS7fcZZ04rEXByKughaXCfKFInoBOK6dhPapwJj11V3tuzGzUcM9XZVVZXE/MllQUriVsL91bVlvbJ+faprZsNZMdEzA+tCCzfaoZZWHUh/WKBqVWCnRg2yIjaW8lpLaye19/b2FpsBb7624XwY4K0i3gEjZhkS3enol4VZTmml9ygxrwba3/rS9uquqG/dFfMmFxap2YENKqK6PWP5ta1sV8t2tXBhrGdvqlLjvEXYE0+qrkldr7CfY7LiXJXqbd7xfny9HeOG5Ns6awg+O2DNjdPbWzhHXKqlYjAvpKfgiuRO8Fg8xslOvtnGS8D/ATlevB9llZ6BbY/AVdZbwBvA74GfA4dSdM75J8A7wN+A14DJ4RRjPfgpkNr0NHgRSJnJrfxj4DIwik8JNvi4FAPHpaNm7oW+mPcXiiw3VuohaZMMhFdrgZ7IAbG2PWXVE8gaf3LITz3f0Nrq3GAu6GW0Ci4VY5dhpmeh0wW4vg+3fcnT6tGkkbcVi6zUyhZSuwrAwMq9A0ZtKvTkPRCmJSEaxBEcgLSHyv5UhbLZ0/bSmMjrUGcN+vJ9aNPOQk99yIpdGKIixPFopzqEdvemlLyMQ78Jk+HD1V2vdPZUzTm7IKY/CgG9mPeksKaUTSRC+wCG+Fnf85Zba8/3RVVBLywGZLuIrE4mw9W8HsUPwyv19YWTB+IN4qtzMEazce847tuDSzfh+nNE6X/WQyvGg/jJuWOySiHjGO4HhxKi0eBkKwaTYwo5V0rvB+ek+S7wGTACFejt4L3gi+CV4B4wF5Tpn4AMyZiPfAsc1mM8BzKG4yBRuHO9QgQmQNQyylOE41aMrtqmFRCKz4lRb8AkuxUylo1miw0hMcG9EMy1sPa3TfODJyVLOVBWemobLvCUvtZX8gZY3rrQQLlEebhnEtfuhsA/h2tnx0TNF60LIIwqzsxUqW8mQrM+rvVncd0lEDZ3vxB6AUF+0hdJoNBCHJyO3xrKsMpaaUXw+2l4lXNR52AjAH7DtQehjFtSytwdD737kp5tjCt7M45dSWElUHfSWPWCFtWrRebjOJRCOK4WbYU1lK2hDe/xbOLeqTt3cuXIYXft3BrPmrfiuivgFeairRW4nwcewPd21BtD68+FQSnknYZQjBOJk6kYnII6kJHMWeBHQRrlz4NfBf8NjMBuzgZ/C1J+3gEyh8oG65sFPg5ydetNIJ2Au/ho4EV0pXRPFHR+MqHJJc+dUOyublroK/sZaMKb0IpyNEKzIWkBc6CV5TF8lkEC3gRBv6EriM9DmUzusbu2YZln9d/gmmvRyHOgBAhLhN7CR7liXEvFfAuEcF4gEqMws05XL8wtjhsIp4VguWPsaAjJg+U+D+cvhcLM4P3YFgLqhJNpwYNyETxH8n6o8hw07tqEpC7GvdgnxE7W1UuibdA3tQRfL0d5TJgUpK+HfaBFt0s80e8dUAXLb0rP3c7q2fVazPW47m/RzLdDERbj8ExcX4VrGlHnJXBdy9CgAhyb6KBnawKZbG8DKcR8EMnp4e4Mer0IHDo+qGTOwHD/UjAXnKTzQeZWm0Hu7nAYTjEIXjg4w6cGdn7V5gKrzbUQoBUUBvaOcA21tICqyxp1CI2CXGaEuMgTeQtM69s6qhqZPA6GT1Zfr5VcAWtZgXooXE65SH7ntegdIjVw5LFwQCGKfDGuo2VkXZBHuw+t2Q9P1I17PYffjylr/gjvs5NRENuZvjcvX+xpudjX4WQoqGtCFqh0BbhDLGprhPRvpCFqIfp68Weamib1zVpcVqj9tykj1+O+C4xInBVmE9exTjjfUzqPJwtcjaKAM/x5AmRoxCSbCwVUFr4glQ1GK2tAzm10XTZoROnZeJ7lGB05jEoYThWM8QI/NnUhkogrQiWZRJ8zCmF7Dhb/dgjGzZjs26AcL+K4S5IoAJDWqVbM1eLJHAiQr0xyJQTojQjyyyhUEdhhHM+QyBbAsQBXt+HjZ2LV15FvPCxWP4Nw6rvG2JuR99wERbkV55/HHZhrOOGGMpQgtKtDol6KPg15a5RBOwc52MJB8HrUOcUoqUkctFONTSyCi3onvFQjKyJZnqEpXQ/J/h5r/8YZ2DU+ZKYgU4B/D3JIuNdrLchw6TIwe8joiOlVWIaemGFYBJbj6tbrQSrQo2AG40Yx0EqLAIcfl2FCuUricULTcdGrEJG7TCp15/5Y6odhEN4B6/gdWOTtKOPmneEOyixCrrB4d9286egYXKutwSk3UPzHfeH+LWuR+9hf4/pNkB16n7GCqciLUNLvBkb9q+cH301Zf5evgwUJCZZCW5dCghvFCpPkZrSFzwscGGpBcIsRnxXlSuxgO+w+HP4D7vBTfH8C4dm+qH0sDrKKWJGnplhrLkRDlvEYz7GcWDuAUq24HkpqGR7sHzeTfHxgMs0wil6B21iYAxPMKWntqSS54RRtJo0XtzcxkrgQjMDhYp7CNw25py+qz2HcjBlUAvMYThJrzse3TOdoM2GRt0MAuwuK/JpJxlvkFUgdrGkbrnHLl+whRwUeoMTXskjbYIlW3jxYVsT1rwEW+vlAmbtS1q4KmSxr9TUcfATXZ4RvJHDA0J5OlP/vlJ+6p3Jn8waVUrN9E/w1PMY/+Up/GbHLlzytvoyyn0QbFhsrmbyHEBREHw8be94fymaskacxELcZbW8xYu+Euq/HCTiKLDD3EVsNBVsCxXb7n3geN+nHuYdDo76RNOorUNxbcPyn4M7TQDkYRtG6R2EU8weCW1leAvnMguHUAjAbzIPpXahY9CjRUPCT9bFe1sfnORmMn/GCUHhWkCRJfWBVJlHkig2+18a0ukGM3BiH8JExsTdgwmtwDnL6GiAMjRDEc2FWy3De9Y//oJbd2sqPC0L/7sr2bY9WtG1bV1Y59X4kAN/DSSZdtC4jIj1gz0P4H6lqbe3YUzdnvu/5H0Mc/wmEUSsgyLOgyhX4jXBJlkNwF0Kqi7LbeDSgvUkox3rPK1pdsX3bnwok9pg1lhv5jtiICXMwE+UbYQxwC3dtgMT7eWjWt8t0ggr7i7L2mvuMDe/CmDyIehMsN0HBpueGUdGQ8pO5RhROrQSzwXCKgk+vfTHoclCACsH6OO9cPT1sisaNYrBV1lNcTpwCT5BpF60hhqUB/14Ja/iOiChzFU64kItFCFeHtdNFmTqMZCbRYqyNk5uC0KydvGtrZpmTD/eQ6q5B7rIBNxxRcHgeIZsxyjSbINXJh3TIJ66C4F2NU9NdsuvMvjWhMalQGXozJ7gjYbCMDfBl315T4pac+wKVxAGuBjqvGAHhEvReymE0Kthnd86qfYGVdV2J2Fq9Y4cL3UStCcqqyzehzO/gkNuZe0xQ0Noz5InCqOznFQTHizkCh4OKkb1xkCLE5JxJOnMM5hocCIbZfNpNeeADwsMwnGLwJm4V0f06NWBARQ8w9AxC6LJJjeD6XUT+RohVjEpoDTJ9Y2W+6A4l/hEvQU1rbt6LQz24qUvkRwJGGXIv+4N4YdIrNI2o9/UIl2ZE4QzuvRfKuQ43uRe/f4dDh7noUcBpO8GF9dwJchEn4kTUXQgPGGNneF9oyl6EbzsW9GzZ5wqm4ZRfpBMermNUGjo+wafYUdizAaSx4IO+iDzO5VvmdIvA7NUpDhHfM6FHobHk9hGKCp9/8BkecwtusT8MwykGK+ENzhmCrJCJC7cRDFfHmBAYjUlUA6jQOQoiPZcUXK5CPTssLTopFhZSaAWo1A4cGYRSsK4hcw4UfQ2dlQtpXUrhgWiVRgXUD93QFha7CQpZC2V0CwUAHcZTUO1bxdib4Fq+igMPoT9UyBMHF1/aECEamh31T8XhoUpgNmkjMmB/kY9gLi2FayKCXWQYFeUHtPSfBD+dRf7mlhCW5UoTvUb2kDMUjRJ0KgaVifURD4NHhKrDCTU3X/GJIl9UyiWz+4+D3OGYCWWOBwyVER5whQgJ9eDaP+Fm2aotSJq/nQzMLcPxoA2+ljL2P0X0c7DiibSwuhUrhDlcBr6gr76eA+fwzNKlMR1LXATzuwgjNqo8gMCgoegBjLyZhi9TmAWxvdAU7hhZ4+vg9+W7WtrKd257Eh2DrNrO4QZ6LMCduB6B/FqobEws2RhqSCkUdMnZNY0MOzPYO3N+uVhzDvK2eo7DBEQURkU7aGnpuX+P25WyyW3jzDFYnrlD7uoUPc0ukMk5n8xThpmv0JMcgeHmizfh/hFux80lG8q9J4zRsjXzmAFrDzlL7bdiWjylc1+pjGHmX6yoKfvFtI6WB8iDfvLX4tuXEXx3QlQctY51eMY0Q502IMzvhri4hJr/oJHVULjrTNJ/d+/MpvN6ahsXNXTseTPCj48jzOCgR1Z/RCDHcM4c5blI4HSXgyBiw1B0YHw/4/GUMQFi+4z3OjEQCzPShcnjRA8qhlVF0JjXIz27rgv9213TVNs9c968wKauUUbehfLISSYkssMoPuXmFiS+Z5HLu0G+T8GXrhhOZa9OcYj4LjufgjP5vg7kdhHmHlzSPgLHasgoa3wocsImHFZXY7oPidXr8d1ZQoI3gNAtgtS9v7uz/3WddU1zumecNb84KLoypvwvFHh6laflFh+fYsJVVuvlqeRAN6KNDRDIfdkdhFVdLlxGFXWjb/U/QohWaaXfjs6UjlYpCFcnpgvXDKBtzg1T6PC7WFt7YZhQyzqmN1T1zGpaAIG8EMl51VjqHwnoGzTN7sTnFoRqKSol6wfroaUfibN/sKoxMV/UWv0dxo4WciKCXaMg0wMwT/gByP1XXxmC3Cv1DZAegEb9L0BeH4HzxNUngpsLqWhc3TosJ4twrIpxkoDoPJQnksq2okcunHICpaUIHuGDmOwb49b+ve+ZL2nPcjDeA2t/mdZ6RQyf+D3XWEkcKjL9yvN+i+uZkLkVnbRgcqNTI/65BnwfQqtzIdCHPesYDYx7xgZPjaQWNfezfgJ1a3AlEvLPxmL6Bs+oL2jRVyMXcM8aThis0oVidyM8eg6eYgefkKfBMGsGGnEN+HkoxYegmFDOwQeAExDcdsNcltaf3jH6Aw1HI5WHOQPlmg/7slenaMzpMZh/Msfgyl2kKEcgUozMyP45AQH3K8rjzZjIXyJxoUt088mMFjM+yRN5I2TvBgjfB+ElzobVLEjhnNv8Z20SZR7044Hbft7nh48PWPsgwqdd6FzmARlHh9dE1x2LwGQGzdNbEOs3w3K7FS0n/KKmQhivRhtvwrEPogu1J1oo0U+xqSBQvn4abXkYfTwQtYltiPpHsr8TVCkI5glMlrnDmKtHfEI9HOgVKPx8rsHNlFFeQnBo+BScuQaHhHUd9Y89RONJHM/4naixl99vrDS+kvtSyqzVynI7g6ubCzFpBXCfkVCzA1CiAL9fQEpx/9RYzMXdc1pa+o2WH4VW/g9l2iGkActSgCOmf7NqDtqY+1BREtuG9jwEi/0y28D6WFGYrvCYKh0DKqZNaQ7F/gx3WQcfdjDqH5HVTzYB0dxJbcrJAldGmQvwAexD4EihO+0Al15Xg3wynq0YBL0Et6EjD3XPPY66lM6x5M2eAummuF99NKQ1j8aeN+EDkuzzrIuvCVI2jgAsGZzC4MVsAIl5Ewi3i4dKtzdvU57chqlcDaFzb+dF5YbgQSTuG0TM7aZQntbNzXSpDlWoJ4V6Ukb9ALHEsyjbhbKHkKmmBB4GwtyHz83wSLtw7IhBR+ORkuAejEX4CaItDEyEpkw2bkyGXuyXUA4+s/gTcpq9+HShGz9RP8OsHuQdXILO1AGki8D/sbrXDgwF3B0+CF+i61GvA59RJFMlj4da7sBYPeSLasd5LgtAESzGzB5A2VfwfRv6mYquZ3/4H8ec9YxTsG0U5J+DfHnoqGFPDpif3gVyA2duYs055t87499KYxJ/VGMRjTdfFufnaBBVxtcAqcVsAI/lDjKVh0J6xM17qhoXlcS9O6Ag7sEYPAQKmn4J1SdLs/7g2p6as5ZYG14fQw6BcGEGblEM884t1NQsbp/og1C/ACm4JxzwH63MebgVoX3G0uJi3XcR7nUZWnM2BKUct0wqsS1Ke49AlK/xxF6Nhk5iY/miEvDNVGjXFnjyPpQ/n2/wcYAwsnx+cXcskB9N6Wh2+3X6aheWBzq5Uof2SgjcfFhvbpc/GCrzEto4UKhlsVipYqdYN/5b3W9Sa4rFX4k7XT7o+5ynSaD+H+zzgu8zHOytry81Kf8jvqeu86zEWYrjhc8H91l1W117M19Bxe8V/p66HfOU1W9VxlyETG2Gmw0rbdaax6BWcV/pv/JFSujN+HQQfdl4wNg7K9u3MQE9kTjZb/CdEjgJOAbwoSyXxugZ7gTdFoTRYnd505R4iV6SdA+eqMSYNqOSZQfCF1RvC63uoKQAfE9bx0vOw/lLIBwNSHwnQ0kCmOVuWO6ntdWPV+x4uQPXOGWi/PbXLiwNVKoIXuCw/nl+av/BZIFfoE2h8ZLhtHh8z5rmmnBxzY7bITTX4dpJFLxB4bXfSoi621d+UaDCssiLe6GYpEhbf6FsPyvLOxG7m5qm+AOqMmHD4kKlD6UO+Z2Bnyoq9r0G66nJAepAfcqEqjvUuttoM92zfFg6WLcNdegH3qulnVu5+AB9Xxrrr+ufBfs/K0z/eU1CjHSUe2Fz9tuKxKNQkDm13VNiqf1TGZUXQWdL29p6901vqLJxbz5Cyxjb4FaYQ7VvwMi2ml1bacBOJM5oxeAk8VkGLTRjesrTSQcEV16try+Y3Tobs7uGIUtGgSLY+vrCvjD2PoRO5yPjjl4mcttbYT3XHwqC31V3NiDxWkNFkt7q2XVW639HeHEV3JDbvOgUw9pbE7DK09JWOY9R44xWjHGL9F/F+FqRlg+Hg2/uOVAxUsZ0QBv+yyr9K8+TLmOCElHeO3EVn5rOjrQMZelqvu55qTsmtbbywVAeo8dpoRijzSsmDGTNmiC0sjYJT4YkxEbLlgmuYolUQ+C/qMX+0BqD5EvuhbP7Ei7LKAWTYcTh+8H2Q4WFmQeNeZxZOO0Ug/AKzWMpa9bB8vdnd9B5DySinsiCmMjKmOglOFCSHY8hceae7k04/hL/lwTpw3mcYTgtFaO8paXf0/K90Ko/Il1wfzghfcp94TMQLmnRk0QnGFPCW8DH2L3WyP8mArUx+7o8ziyclopBlLVte9b46ubQ2tUxeA6uw1D4IxLZv3nes7YvNPaH4un7Z6aXYvM4MxHJyGkL/jEy+IEPIEJ6ty8y11P8o2NWI6zi0wqrlTaBMil4l81wIHfHQ/PzyZ0tY325KI/XwOSbW7qZfHNj34TEaa8YEbgNG6pwgVXhUjHSaEVNNkoO+mJbtJVnUp6/rrJtM//IwSlZej6NAefrNv7xFdL7eCCPPPI4LaDU/wMu4D9cT3HzXAAAAABJRU5ErkJggg==">
          <a:extLst>
            <a:ext uri="{FF2B5EF4-FFF2-40B4-BE49-F238E27FC236}">
              <a16:creationId xmlns:a16="http://schemas.microsoft.com/office/drawing/2014/main" id="{A96347BC-FF75-2A4F-A370-1F13058C8B2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0</xdr:row>
      <xdr:rowOff>304800</xdr:rowOff>
    </xdr:to>
    <xdr:sp macro="" textlink="">
      <xdr:nvSpPr>
        <xdr:cNvPr id="4" name="AutoShape 5" descr="data:image/png;base64,iVBORw0KGgoAAAANSUhEUgAAAMYAAAAsCAYAAAA+RMe5AAAAAXNSR0IArs4c6QAAAARnQU1BAACxjwv8YQUAABkHSURBVHhe7V0JeF1VnT//c+972bpkaZq0SZomTelCW5aWpSIW6qiggvK5fKM4iOuI2ziL23zDwGhx1BlhWNTxG0X0kxG+UWa+T8WFApZCRaAsBbuRBpI2bZamSbq+vHfvOfP7nbz7eH1Ns3Qzad+P79f33r3nnnuW/3ruuUHlkUceeeRx8uGDC8G/dL8mKHT6M488ThQoU+XgXPdrgiKvGHmcDNg0JyzyipFHHkMgrxh55DEERlKM88B/AatB4YE88jgTMJKwc2XhP8A3gptAAx43TFVVSU+8ZIEWiQ8esWKMn1Qlsnnali370agJHZ+OJ2AgpaOqsTLmew3iGY/HAoy3CsIDCd+21re19eJQIVgLMmnuALeDxzoHnNMLwMvBVTwwEUHFKAI/DBaD0WDw+A5wEvh18L3gfJBlRwMq0AMgBzjkgWz0VC042/OT3wlEZvA33VaobI8N1acqd217ATc/4po8jg12xQq/p7ntHVr0lzGtUzgxHG+M8caUUrdN39H8J/xcCpaC/eBksBv8AzgAjhWnjWJUgE+CVIJsvAD+CvxH8B/Am8HcMsPhA+BjIMb/cPTNmL9Ue+EDUIZZ1EQPzQis6YJaXrNhZ+1Tl6s1wWDJPI4XdunSWE9n/we0VbdqUaWRYsB1rO8IU6vm7mp9FT8ZMkenqAwHwFbweXCsOC0UI208VBnIPCKbtCA8Pyi7g262CswtNxQrwRjIuo8KVnys/jqPsYAyz5GW7PG2u8KQEUAJuBukAaNB4pz3gJxDF3qNU7BtNOr0cLmg3LFf08HRGnOOBctP4Q8OAsGRy0WuzA5V5mgYk7znlePUIBpnfgp0JKkshYtClAT5xJokEmB0bjyC7aSX+z54E5gb4vP8G8B7wC+C6Vz2qKAefAT8Mfie6EAeZyCsVTJNe4fwlV6C0cHL4DqwE2TudxAcr7keFeHN4BXgO8GzwWxQ9xkOLgcp6IxihgO9CvNohn80CiMqBi1GZDn+rBbEqpt036xZZd1182baWYvL0HO2J49jBMaPisF8ogvkvM4EGSozPKGF3QpGTmY8gW2dClKIuZrGkI/eIRtUaCp6C0gl5+LC0cD6GsFzwT7wj6A7OA3cCPIG2WBC/iPwsyCfZTCRYi6SC2obBzJbaWiFrgIfAemmD0OUfAdZyXd4lOS7fcZZ04rEXByKughaXCfKFInoBOK6dhPapwJj11V3tuzGzUcM9XZVVZXE/MllQUriVsL91bVlvbJ+faprZsNZMdEzA+tCCzfaoZZWHUh/WKBqVWCnRg2yIjaW8lpLaye19/b2FpsBb7624XwY4K0i3gEjZhkS3enol4VZTmml9ygxrwba3/rS9uquqG/dFfMmFxap2YENKqK6PWP5ta1sV8t2tXBhrGdvqlLjvEXYE0+qrkldr7CfY7LiXJXqbd7xfny9HeOG5Ns6awg+O2DNjdPbWzhHXKqlYjAvpKfgiuRO8Fg8xslOvtnGS8D/ATlevB9llZ6BbY/AVdZbwBvA74GfA4dSdM75J8A7wN+A14DJ4RRjPfgpkNr0NHgRSJnJrfxj4DIwik8JNvi4FAPHpaNm7oW+mPcXiiw3VuohaZMMhFdrgZ7IAbG2PWXVE8gaf3LITz3f0Nrq3GAu6GW0Ci4VY5dhpmeh0wW4vg+3fcnT6tGkkbcVi6zUyhZSuwrAwMq9A0ZtKvTkPRCmJSEaxBEcgLSHyv5UhbLZ0/bSmMjrUGcN+vJ9aNPOQk99yIpdGKIixPFopzqEdvemlLyMQ78Jk+HD1V2vdPZUzTm7IKY/CgG9mPeksKaUTSRC+wCG+Fnf85Zba8/3RVVBLywGZLuIrE4mw9W8HsUPwyv19YWTB+IN4qtzMEazce847tuDSzfh+nNE6X/WQyvGg/jJuWOySiHjGO4HhxKi0eBkKwaTYwo5V0rvB+ek+S7wGTACFejt4L3gi+CV4B4wF5Tpn4AMyZiPfAsc1mM8BzKG4yBRuHO9QgQmQNQyylOE41aMrtqmFRCKz4lRb8AkuxUylo1miw0hMcG9EMy1sPa3TfODJyVLOVBWemobLvCUvtZX8gZY3rrQQLlEebhnEtfuhsA/h2tnx0TNF60LIIwqzsxUqW8mQrM+rvVncd0lEDZ3vxB6AUF+0hdJoNBCHJyO3xrKsMpaaUXw+2l4lXNR52AjAH7DtQehjFtSytwdD737kp5tjCt7M45dSWElUHfSWPWCFtWrRebjOJRCOK4WbYU1lK2hDe/xbOLeqTt3cuXIYXft3BrPmrfiuivgFeairRW4nwcewPd21BtD68+FQSnknYZQjBOJk6kYnII6kJHMWeBHQRrlz4NfBf8NjMBuzgZ/C1J+3gEyh8oG65sFPg5ydetNIJ2Au/ho4EV0pXRPFHR+MqHJJc+dUOyublroK/sZaMKb0IpyNEKzIWkBc6CV5TF8lkEC3gRBv6EriM9DmUzusbu2YZln9d/gmmvRyHOgBAhLhN7CR7liXEvFfAuEcF4gEqMws05XL8wtjhsIp4VguWPsaAjJg+U+D+cvhcLM4P3YFgLqhJNpwYNyETxH8n6o8hw07tqEpC7GvdgnxE7W1UuibdA3tQRfL0d5TJgUpK+HfaBFt0s80e8dUAXLb0rP3c7q2fVazPW47m/RzLdDERbj8ExcX4VrGlHnJXBdy9CgAhyb6KBnawKZbG8DKcR8EMnp4e4Mer0IHDo+qGTOwHD/UjAXnKTzQeZWm0Hu7nAYTjEIXjg4w6cGdn7V5gKrzbUQoBUUBvaOcA21tICqyxp1CI2CXGaEuMgTeQtM69s6qhqZPA6GT1Zfr5VcAWtZgXooXE65SH7ntegdIjVw5LFwQCGKfDGuo2VkXZBHuw+t2Q9P1I17PYffjylr/gjvs5NRENuZvjcvX+xpudjX4WQoqGtCFqh0BbhDLGprhPRvpCFqIfp68Weamib1zVpcVqj9tykj1+O+C4xInBVmE9exTjjfUzqPJwtcjaKAM/x5AmRoxCSbCwVUFr4glQ1GK2tAzm10XTZoROnZeJ7lGB05jEoYThWM8QI/NnUhkogrQiWZRJ8zCmF7Dhb/dgjGzZjs26AcL+K4S5IoAJDWqVbM1eLJHAiQr0xyJQTojQjyyyhUEdhhHM+QyBbAsQBXt+HjZ2LV15FvPCxWP4Nw6rvG2JuR99wERbkV55/HHZhrOOGGMpQgtKtDol6KPg15a5RBOwc52MJB8HrUOcUoqUkctFONTSyCi3onvFQjKyJZnqEpXQ/J/h5r/8YZ2DU+ZKYgU4B/D3JIuNdrLchw6TIwe8joiOlVWIaemGFYBJbj6tbrQSrQo2AG40Yx0EqLAIcfl2FCuUricULTcdGrEJG7TCp15/5Y6odhEN4B6/gdWOTtKOPmneEOyixCrrB4d9286egYXKutwSk3UPzHfeH+LWuR+9hf4/pNkB16n7GCqciLUNLvBkb9q+cH301Zf5evgwUJCZZCW5dCghvFCpPkZrSFzwscGGpBcIsRnxXlSuxgO+w+HP4D7vBTfH8C4dm+qH0sDrKKWJGnplhrLkRDlvEYz7GcWDuAUq24HkpqGR7sHzeTfHxgMs0wil6B21iYAxPMKWntqSS54RRtJo0XtzcxkrgQjMDhYp7CNw25py+qz2HcjBlUAvMYThJrzse3TOdoM2GRt0MAuwuK/JpJxlvkFUgdrGkbrnHLl+whRwUeoMTXskjbYIlW3jxYVsT1rwEW+vlAmbtS1q4KmSxr9TUcfATXZ4RvJHDA0J5OlP/vlJ+6p3Jn8waVUrN9E/w1PMY/+Up/GbHLlzytvoyyn0QbFhsrmbyHEBREHw8be94fymaskacxELcZbW8xYu+Euq/HCTiKLDD3EVsNBVsCxXb7n3geN+nHuYdDo76RNOorUNxbcPyn4M7TQDkYRtG6R2EU8weCW1leAvnMguHUAjAbzIPpXahY9CjRUPCT9bFe1sfnORmMn/GCUHhWkCRJfWBVJlHkig2+18a0ukGM3BiH8JExsTdgwmtwDnL6GiAMjRDEc2FWy3De9Y//oJbd2sqPC0L/7sr2bY9WtG1bV1Y59X4kAN/DSSZdtC4jIj1gz0P4H6lqbe3YUzdnvu/5H0Mc/wmEUSsgyLOgyhX4jXBJlkNwF0Kqi7LbeDSgvUkox3rPK1pdsX3bnwok9pg1lhv5jtiICXMwE+UbYQxwC3dtgMT7eWjWt8t0ggr7i7L2mvuMDe/CmDyIehMsN0HBpueGUdGQ8pO5RhROrQSzwXCKgk+vfTHoclCACsH6OO9cPT1sisaNYrBV1lNcTpwCT5BpF60hhqUB/14Ja/iOiChzFU64kItFCFeHtdNFmTqMZCbRYqyNk5uC0KydvGtrZpmTD/eQ6q5B7rIBNxxRcHgeIZsxyjSbINXJh3TIJ66C4F2NU9NdsuvMvjWhMalQGXozJ7gjYbCMDfBl315T4pac+wKVxAGuBjqvGAHhEvReymE0Kthnd86qfYGVdV2J2Fq9Y4cL3UStCcqqyzehzO/gkNuZe0xQ0Noz5InCqOznFQTHizkCh4OKkb1xkCLE5JxJOnMM5hocCIbZfNpNeeADwsMwnGLwJm4V0f06NWBARQ8w9AxC6LJJjeD6XUT+RohVjEpoDTJ9Y2W+6A4l/hEvQU1rbt6LQz24qUvkRwJGGXIv+4N4YdIrNI2o9/UIl2ZE4QzuvRfKuQ43uRe/f4dDh7noUcBpO8GF9dwJchEn4kTUXQgPGGNneF9oyl6EbzsW9GzZ5wqm4ZRfpBMermNUGjo+wafYUdizAaSx4IO+iDzO5VvmdIvA7NUpDhHfM6FHobHk9hGKCp9/8BkecwtusT8MwykGK+ENzhmCrJCJC7cRDFfHmBAYjUlUA6jQOQoiPZcUXK5CPTssLTopFhZSaAWo1A4cGYRSsK4hcw4UfQ2dlQtpXUrhgWiVRgXUD93QFha7CQpZC2V0CwUAHcZTUO1bxdib4Fq+igMPoT9UyBMHF1/aECEamh31T8XhoUpgNmkjMmB/kY9gLi2FayKCXWQYFeUHtPSfBD+dRf7mlhCW5UoTvUb2kDMUjRJ0KgaVifURD4NHhKrDCTU3X/GJIl9UyiWz+4+D3OGYCWWOBwyVER5whQgJ9eDaP+Fm2aotSJq/nQzMLcPxoA2+ljL2P0X0c7DiibSwuhUrhDlcBr6gr76eA+fwzNKlMR1LXATzuwgjNqo8gMCgoegBjLyZhi9TmAWxvdAU7hhZ4+vg9+W7WtrKd257Eh2DrNrO4QZ6LMCduB6B/FqobEws2RhqSCkUdMnZNY0MOzPYO3N+uVhzDvK2eo7DBEQURkU7aGnpuX+P25WyyW3jzDFYnrlD7uoUPc0ukMk5n8xThpmv0JMcgeHmizfh/hFux80lG8q9J4zRsjXzmAFrDzlL7bdiWjylc1+pjGHmX6yoKfvFtI6WB8iDfvLX4tuXEXx3QlQctY51eMY0Q502IMzvhri4hJr/oJHVULjrTNJ/d+/MpvN6ahsXNXTseTPCj48jzOCgR1Z/RCDHcM4c5blI4HSXgyBiw1B0YHw/4/GUMQFi+4z3OjEQCzPShcnjRA8qhlVF0JjXIz27rgv9213TVNs9c968wKauUUbehfLISSYkssMoPuXmFiS+Z5HLu0G+T8GXrhhOZa9OcYj4LjufgjP5vg7kdhHmHlzSPgLHasgoa3wocsImHFZXY7oPidXr8d1ZQoI3gNAtgtS9v7uz/3WddU1zumecNb84KLoypvwvFHh6laflFh+fYsJVVuvlqeRAN6KNDRDIfdkdhFVdLlxGFXWjb/U/QohWaaXfjs6UjlYpCFcnpgvXDKBtzg1T6PC7WFt7YZhQyzqmN1T1zGpaAIG8EMl51VjqHwnoGzTN7sTnFoRqKSol6wfroaUfibN/sKoxMV/UWv0dxo4WciKCXaMg0wMwT/gByP1XXxmC3Cv1DZAegEb9L0BeH4HzxNUngpsLqWhc3TosJ4twrIpxkoDoPJQnksq2okcunHICpaUIHuGDmOwb49b+ve+ZL2nPcjDeA2t/mdZ6RQyf+D3XWEkcKjL9yvN+i+uZkLkVnbRgcqNTI/65BnwfQqtzIdCHPesYDYx7xgZPjaQWNfezfgJ1a3AlEvLPxmL6Bs+oL2jRVyMXcM8aThis0oVidyM8eg6eYgefkKfBMGsGGnEN+HkoxYegmFDOwQeAExDcdsNcltaf3jH6Aw1HI5WHOQPlmg/7slenaMzpMZh/Msfgyl2kKEcgUozMyP45AQH3K8rjzZjIXyJxoUt088mMFjM+yRN5I2TvBgjfB+ElzobVLEjhnNv8Z20SZR7044Hbft7nh48PWPsgwqdd6FzmARlHh9dE1x2LwGQGzdNbEOs3w3K7FS0n/KKmQhivRhtvwrEPogu1J1oo0U+xqSBQvn4abXkYfTwQtYltiPpHsr8TVCkI5glMlrnDmKtHfEI9HOgVKPx8rsHNlFFeQnBo+BScuQaHhHUd9Y89RONJHM/4naixl99vrDS+kvtSyqzVynI7g6ubCzFpBXCfkVCzA1CiAL9fQEpx/9RYzMXdc1pa+o2WH4VW/g9l2iGkActSgCOmf7NqDtqY+1BREtuG9jwEi/0y28D6WFGYrvCYKh0DKqZNaQ7F/gx3WQcfdjDqH5HVTzYB0dxJbcrJAldGmQvwAexD4EihO+0Al15Xg3wynq0YBL0Et6EjD3XPPY66lM6x5M2eAummuF99NKQ1j8aeN+EDkuzzrIuvCVI2jgAsGZzC4MVsAIl5Ewi3i4dKtzdvU57chqlcDaFzb+dF5YbgQSTuG0TM7aZQntbNzXSpDlWoJ4V6Ukb9ALHEsyjbhbKHkKmmBB4GwtyHz83wSLtw7IhBR+ORkuAejEX4CaItDEyEpkw2bkyGXuyXUA4+s/gTcpq9+HShGz9RP8OsHuQdXILO1AGki8D/sbrXDgwF3B0+CF+i61GvA59RJFMlj4da7sBYPeSLasd5LgtAESzGzB5A2VfwfRv6mYquZ3/4H8ec9YxTsG0U5J+DfHnoqGFPDpif3gVyA2duYs055t87499KYxJ/VGMRjTdfFufnaBBVxtcAqcVsAI/lDjKVh0J6xM17qhoXlcS9O6Ag7sEYPAQKmn4J1SdLs/7g2p6as5ZYG14fQw6BcGEGblEM884t1NQsbp/og1C/ACm4JxzwH63MebgVoX3G0uJi3XcR7nUZWnM2BKUct0wqsS1Ke49AlK/xxF6Nhk5iY/miEvDNVGjXFnjyPpQ/n2/wcYAwsnx+cXcskB9N6Wh2+3X6aheWBzq5Uof2SgjcfFhvbpc/GCrzEto4UKhlsVipYqdYN/5b3W9Sa4rFX4k7XT7o+5ynSaD+H+zzgu8zHOytry81Kf8jvqeu86zEWYrjhc8H91l1W117M19Bxe8V/p66HfOU1W9VxlyETG2Gmw0rbdaax6BWcV/pv/JFSujN+HQQfdl4wNg7K9u3MQE9kTjZb/CdEjgJOAbwoSyXxugZ7gTdFoTRYnd505R4iV6SdA+eqMSYNqOSZQfCF1RvC63uoKQAfE9bx0vOw/lLIBwNSHwnQ0kCmOVuWO6ntdWPV+x4uQPXOGWi/PbXLiwNVKoIXuCw/nl+av/BZIFfoE2h8ZLhtHh8z5rmmnBxzY7bITTX4dpJFLxB4bXfSoi621d+UaDCssiLe6GYpEhbf6FsPyvLOxG7m5qm+AOqMmHD4kKlD6UO+Z2Bnyoq9r0G66nJAepAfcqEqjvUuttoM92zfFg6WLcNdegH3qulnVu5+AB9Xxrrr+ufBfs/K0z/eU1CjHSUe2Fz9tuKxKNQkDm13VNiqf1TGZUXQWdL29p6901vqLJxbz5Cyxjb4FaYQ7VvwMi2ml1bacBOJM5oxeAk8VkGLTRjesrTSQcEV16try+Y3Tobs7uGIUtGgSLY+vrCvjD2PoRO5yPjjl4mcttbYT3XHwqC31V3NiDxWkNFkt7q2XVW639HeHEV3JDbvOgUw9pbE7DK09JWOY9R44xWjHGL9F/F+FqRlg+Hg2/uOVAxUsZ0QBv+yyr9K8+TLmOCElHeO3EVn5rOjrQMZelqvu55qTsmtbbywVAeo8dpoRijzSsmDGTNmiC0sjYJT4YkxEbLlgmuYolUQ+C/qMX+0BqD5EvuhbP7Ei7LKAWTYcTh+8H2Q4WFmQeNeZxZOO0Ug/AKzWMpa9bB8vdnd9B5DySinsiCmMjKmOglOFCSHY8hceae7k04/hL/lwTpw3mcYTgtFaO8paXf0/K90Ko/Il1wfzghfcp94TMQLmnRk0QnGFPCW8DH2L3WyP8mArUx+7o8ziyclopBlLVte9b46ubQ2tUxeA6uw1D4IxLZv3nes7YvNPaH4un7Z6aXYvM4MxHJyGkL/jEy+IEPIEJ6ty8y11P8o2NWI6zi0wqrlTaBMil4l81wIHfHQ/PzyZ0tY325KI/XwOSbW7qZfHNj34TEaa8YEbgNG6pwgVXhUjHSaEVNNkoO+mJbtJVnUp6/rrJtM//IwSlZej6NAefrNv7xFdL7eCCPPPI4LaDU/wMu4D9cT3HzXAAAAABJRU5ErkJggg==">
          <a:extLst>
            <a:ext uri="{FF2B5EF4-FFF2-40B4-BE49-F238E27FC236}">
              <a16:creationId xmlns:a16="http://schemas.microsoft.com/office/drawing/2014/main" id="{494001D6-49FC-6D41-8B0C-6130AB37478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0</xdr:row>
      <xdr:rowOff>304800</xdr:rowOff>
    </xdr:to>
    <xdr:sp macro="" textlink="">
      <xdr:nvSpPr>
        <xdr:cNvPr id="5" name="AutoShape 6" descr="data:image/png;base64,iVBORw0KGgoAAAANSUhEUgAAAMYAAAAsCAYAAAA+RMe5AAAAAXNSR0IArs4c6QAAAARnQU1BAACxjwv8YQUAABkHSURBVHhe7V0JeF1VnT//c+972bpkaZq0SZomTelCW5aWpSIW6qiggvK5fKM4iOuI2ziL23zDwGhx1BlhWNTxG0X0kxG+UWa+T8WFApZCRaAsBbuRBpI2bZamSbq+vHfvOfP7nbz7eH1Ns3Qzad+P79f33r3nnnuW/3ruuUHlkUceeeRx8uGDC8G/dL8mKHT6M488ThQoU+XgXPdrgiKvGHmcDNg0JyzyipFHHkMgrxh55DEERlKM88B/AatB4YE88jgTMJKwc2XhP8A3gptAAx43TFVVSU+8ZIEWiQ8esWKMn1Qlsnnali370agJHZ+OJ2AgpaOqsTLmew3iGY/HAoy3CsIDCd+21re19eJQIVgLMmnuALeDxzoHnNMLwMvBVTwwEUHFKAI/DBaD0WDw+A5wEvh18L3gfJBlRwMq0AMgBzjkgWz0VC042/OT3wlEZvA33VaobI8N1acqd217ATc/4po8jg12xQq/p7ntHVr0lzGtUzgxHG+M8caUUrdN39H8J/xcCpaC/eBksBv8AzgAjhWnjWJUgE+CVIJsvAD+CvxH8B/Am8HcMsPhA+BjIMb/cPTNmL9Ue+EDUIZZ1EQPzQis6YJaXrNhZ+1Tl6s1wWDJPI4XdunSWE9n/we0VbdqUaWRYsB1rO8IU6vm7mp9FT8ZMkenqAwHwFbweXCsOC0UI208VBnIPCKbtCA8Pyi7g262CswtNxQrwRjIuo8KVnys/jqPsYAyz5GW7PG2u8KQEUAJuBukAaNB4pz3gJxDF3qNU7BtNOr0cLmg3LFf08HRGnOOBctP4Q8OAsGRy0WuzA5V5mgYk7znlePUIBpnfgp0JKkshYtClAT5xJokEmB0bjyC7aSX+z54E5gb4vP8G8B7wC+C6Vz2qKAefAT8Mfie6EAeZyCsVTJNe4fwlV6C0cHL4DqwE2TudxAcr7keFeHN4BXgO8GzwWxQ9xkOLgcp6IxihgO9CvNohn80CiMqBi1GZDn+rBbEqpt036xZZd1182baWYvL0HO2J49jBMaPisF8ogvkvM4EGSozPKGF3QpGTmY8gW2dClKIuZrGkI/eIRtUaCp6C0gl5+LC0cD6GsFzwT7wj6A7OA3cCPIG2WBC/iPwsyCfZTCRYi6SC2obBzJbaWiFrgIfAemmD0OUfAdZyXd4lOS7fcZZ04rEXByKughaXCfKFInoBOK6dhPapwJj11V3tuzGzUcM9XZVVZXE/MllQUriVsL91bVlvbJ+faprZsNZMdEzA+tCCzfaoZZWHUh/WKBqVWCnRg2yIjaW8lpLaye19/b2FpsBb7624XwY4K0i3gEjZhkS3enol4VZTmml9ygxrwba3/rS9uquqG/dFfMmFxap2YENKqK6PWP5ta1sV8t2tXBhrGdvqlLjvEXYE0+qrkldr7CfY7LiXJXqbd7xfny9HeOG5Ns6awg+O2DNjdPbWzhHXKqlYjAvpKfgiuRO8Fg8xslOvtnGS8D/ATlevB9llZ6BbY/AVdZbwBvA74GfA4dSdM75J8A7wN+A14DJ4RRjPfgpkNr0NHgRSJnJrfxj4DIwik8JNvi4FAPHpaNm7oW+mPcXiiw3VuohaZMMhFdrgZ7IAbG2PWXVE8gaf3LITz3f0Nrq3GAu6GW0Ci4VY5dhpmeh0wW4vg+3fcnT6tGkkbcVi6zUyhZSuwrAwMq9A0ZtKvTkPRCmJSEaxBEcgLSHyv5UhbLZ0/bSmMjrUGcN+vJ9aNPOQk99yIpdGKIixPFopzqEdvemlLyMQ78Jk+HD1V2vdPZUzTm7IKY/CgG9mPeksKaUTSRC+wCG+Fnf85Zba8/3RVVBLywGZLuIrE4mw9W8HsUPwyv19YWTB+IN4qtzMEazce847tuDSzfh+nNE6X/WQyvGg/jJuWOySiHjGO4HhxKi0eBkKwaTYwo5V0rvB+ek+S7wGTACFejt4L3gi+CV4B4wF5Tpn4AMyZiPfAsc1mM8BzKG4yBRuHO9QgQmQNQyylOE41aMrtqmFRCKz4lRb8AkuxUylo1miw0hMcG9EMy1sPa3TfODJyVLOVBWemobLvCUvtZX8gZY3rrQQLlEebhnEtfuhsA/h2tnx0TNF60LIIwqzsxUqW8mQrM+rvVncd0lEDZ3vxB6AUF+0hdJoNBCHJyO3xrKsMpaaUXw+2l4lXNR52AjAH7DtQehjFtSytwdD737kp5tjCt7M45dSWElUHfSWPWCFtWrRebjOJRCOK4WbYU1lK2hDe/xbOLeqTt3cuXIYXft3BrPmrfiuivgFeairRW4nwcewPd21BtD68+FQSnknYZQjBOJk6kYnII6kJHMWeBHQRrlz4NfBf8NjMBuzgZ/C1J+3gEyh8oG65sFPg5ydetNIJ2Au/ho4EV0pXRPFHR+MqHJJc+dUOyublroK/sZaMKb0IpyNEKzIWkBc6CV5TF8lkEC3gRBv6EriM9DmUzusbu2YZln9d/gmmvRyHOgBAhLhN7CR7liXEvFfAuEcF4gEqMws05XL8wtjhsIp4VguWPsaAjJg+U+D+cvhcLM4P3YFgLqhJNpwYNyETxH8n6o8hw07tqEpC7GvdgnxE7W1UuibdA3tQRfL0d5TJgUpK+HfaBFt0s80e8dUAXLb0rP3c7q2fVazPW47m/RzLdDERbj8ExcX4VrGlHnJXBdy9CgAhyb6KBnawKZbG8DKcR8EMnp4e4Mer0IHDo+qGTOwHD/UjAXnKTzQeZWm0Hu7nAYTjEIXjg4w6cGdn7V5gKrzbUQoBUUBvaOcA21tICqyxp1CI2CXGaEuMgTeQtM69s6qhqZPA6GT1Zfr5VcAWtZgXooXE65SH7ntegdIjVw5LFwQCGKfDGuo2VkXZBHuw+t2Q9P1I17PYffjylr/gjvs5NRENuZvjcvX+xpudjX4WQoqGtCFqh0BbhDLGprhPRvpCFqIfp68Weamib1zVpcVqj9tykj1+O+C4xInBVmE9exTjjfUzqPJwtcjaKAM/x5AmRoxCSbCwVUFr4glQ1GK2tAzm10XTZoROnZeJ7lGB05jEoYThWM8QI/NnUhkogrQiWZRJ8zCmF7Dhb/dgjGzZjs26AcL+K4S5IoAJDWqVbM1eLJHAiQr0xyJQTojQjyyyhUEdhhHM+QyBbAsQBXt+HjZ2LV15FvPCxWP4Nw6rvG2JuR99wERbkV55/HHZhrOOGGMpQgtKtDol6KPg15a5RBOwc52MJB8HrUOcUoqUkctFONTSyCi3onvFQjKyJZnqEpXQ/J/h5r/8YZ2DU+ZKYgU4B/D3JIuNdrLchw6TIwe8joiOlVWIaemGFYBJbj6tbrQSrQo2AG40Yx0EqLAIcfl2FCuUricULTcdGrEJG7TCp15/5Y6odhEN4B6/gdWOTtKOPmneEOyixCrrB4d9286egYXKutwSk3UPzHfeH+LWuR+9hf4/pNkB16n7GCqciLUNLvBkb9q+cH301Zf5evgwUJCZZCW5dCghvFCpPkZrSFzwscGGpBcIsRnxXlSuxgO+w+HP4D7vBTfH8C4dm+qH0sDrKKWJGnplhrLkRDlvEYz7GcWDuAUq24HkpqGR7sHzeTfHxgMs0wil6B21iYAxPMKWntqSS54RRtJo0XtzcxkrgQjMDhYp7CNw25py+qz2HcjBlUAvMYThJrzse3TOdoM2GRt0MAuwuK/JpJxlvkFUgdrGkbrnHLl+whRwUeoMTXskjbYIlW3jxYVsT1rwEW+vlAmbtS1q4KmSxr9TUcfATXZ4RvJHDA0J5OlP/vlJ+6p3Jn8waVUrN9E/w1PMY/+Up/GbHLlzytvoyyn0QbFhsrmbyHEBREHw8be94fymaskacxELcZbW8xYu+Euq/HCTiKLDD3EVsNBVsCxXb7n3geN+nHuYdDo76RNOorUNxbcPyn4M7TQDkYRtG6R2EU8weCW1leAvnMguHUAjAbzIPpXahY9CjRUPCT9bFe1sfnORmMn/GCUHhWkCRJfWBVJlHkig2+18a0ukGM3BiH8JExsTdgwmtwDnL6GiAMjRDEc2FWy3De9Y//oJbd2sqPC0L/7sr2bY9WtG1bV1Y59X4kAN/DSSZdtC4jIj1gz0P4H6lqbe3YUzdnvu/5H0Mc/wmEUSsgyLOgyhX4jXBJlkNwF0Kqi7LbeDSgvUkox3rPK1pdsX3bnwok9pg1lhv5jtiICXMwE+UbYQxwC3dtgMT7eWjWt8t0ggr7i7L2mvuMDe/CmDyIehMsN0HBpueGUdGQ8pO5RhROrQSzwXCKgk+vfTHoclCACsH6OO9cPT1sisaNYrBV1lNcTpwCT5BpF60hhqUB/14Ja/iOiChzFU64kItFCFeHtdNFmTqMZCbRYqyNk5uC0KydvGtrZpmTD/eQ6q5B7rIBNxxRcHgeIZsxyjSbINXJh3TIJ66C4F2NU9NdsuvMvjWhMalQGXozJ7gjYbCMDfBl315T4pac+wKVxAGuBjqvGAHhEvReymE0Kthnd86qfYGVdV2J2Fq9Y4cL3UStCcqqyzehzO/gkNuZe0xQ0Noz5InCqOznFQTHizkCh4OKkb1xkCLE5JxJOnMM5hocCIbZfNpNeeADwsMwnGLwJm4V0f06NWBARQ8w9AxC6LJJjeD6XUT+RohVjEpoDTJ9Y2W+6A4l/hEvQU1rbt6LQz24qUvkRwJGGXIv+4N4YdIrNI2o9/UIl2ZE4QzuvRfKuQ43uRe/f4dDh7noUcBpO8GF9dwJchEn4kTUXQgPGGNneF9oyl6EbzsW9GzZ5wqm4ZRfpBMermNUGjo+wafYUdizAaSx4IO+iDzO5VvmdIvA7NUpDhHfM6FHobHk9hGKCp9/8BkecwtusT8MwykGK+ENzhmCrJCJC7cRDFfHmBAYjUlUA6jQOQoiPZcUXK5CPTssLTopFhZSaAWo1A4cGYRSsK4hcw4UfQ2dlQtpXUrhgWiVRgXUD93QFha7CQpZC2V0CwUAHcZTUO1bxdib4Fq+igMPoT9UyBMHF1/aECEamh31T8XhoUpgNmkjMmB/kY9gLi2FayKCXWQYFeUHtPSfBD+dRf7mlhCW5UoTvUb2kDMUjRJ0KgaVifURD4NHhKrDCTU3X/GJIl9UyiWz+4+D3OGYCWWOBwyVER5whQgJ9eDaP+Fm2aotSJq/nQzMLcPxoA2+ljL2P0X0c7DiibSwuhUrhDlcBr6gr76eA+fwzNKlMR1LXATzuwgjNqo8gMCgoegBjLyZhi9TmAWxvdAU7hhZ4+vg9+W7WtrKd257Eh2DrNrO4QZ6LMCduB6B/FqobEws2RhqSCkUdMnZNY0MOzPYO3N+uVhzDvK2eo7DBEQURkU7aGnpuX+P25WyyW3jzDFYnrlD7uoUPc0ukMk5n8xThpmv0JMcgeHmizfh/hFux80lG8q9J4zRsjXzmAFrDzlL7bdiWjylc1+pjGHmX6yoKfvFtI6WB8iDfvLX4tuXEXx3QlQctY51eMY0Q502IMzvhri4hJr/oJHVULjrTNJ/d+/MpvN6ahsXNXTseTPCj48jzOCgR1Z/RCDHcM4c5blI4HSXgyBiw1B0YHw/4/GUMQFi+4z3OjEQCzPShcnjRA8qhlVF0JjXIz27rgv9213TVNs9c968wKauUUbehfLISSYkssMoPuXmFiS+Z5HLu0G+T8GXrhhOZa9OcYj4LjufgjP5vg7kdhHmHlzSPgLHasgoa3wocsImHFZXY7oPidXr8d1ZQoI3gNAtgtS9v7uz/3WddU1zumecNb84KLoypvwvFHh6laflFh+fYsJVVuvlqeRAN6KNDRDIfdkdhFVdLlxGFXWjb/U/QohWaaXfjs6UjlYpCFcnpgvXDKBtzg1T6PC7WFt7YZhQyzqmN1T1zGpaAIG8EMl51VjqHwnoGzTN7sTnFoRqKSol6wfroaUfibN/sKoxMV/UWv0dxo4WciKCXaMg0wMwT/gByP1XXxmC3Cv1DZAegEb9L0BeH4HzxNUngpsLqWhc3TosJ4twrIpxkoDoPJQnksq2okcunHICpaUIHuGDmOwb49b+ve+ZL2nPcjDeA2t/mdZ6RQyf+D3XWEkcKjL9yvN+i+uZkLkVnbRgcqNTI/65BnwfQqtzIdCHPesYDYx7xgZPjaQWNfezfgJ1a3AlEvLPxmL6Bs+oL2jRVyMXcM8aThis0oVidyM8eg6eYgefkKfBMGsGGnEN+HkoxYegmFDOwQeAExDcdsNcltaf3jH6Aw1HI5WHOQPlmg/7slenaMzpMZh/Msfgyl2kKEcgUozMyP45AQH3K8rjzZjIXyJxoUt088mMFjM+yRN5I2TvBgjfB+ElzobVLEjhnNv8Z20SZR7044Hbft7nh48PWPsgwqdd6FzmARlHh9dE1x2LwGQGzdNbEOs3w3K7FS0n/KKmQhivRhtvwrEPogu1J1oo0U+xqSBQvn4abXkYfTwQtYltiPpHsr8TVCkI5glMlrnDmKtHfEI9HOgVKPx8rsHNlFFeQnBo+BScuQaHhHUd9Y89RONJHM/4naixl99vrDS+kvtSyqzVynI7g6ubCzFpBXCfkVCzA1CiAL9fQEpx/9RYzMXdc1pa+o2WH4VW/g9l2iGkActSgCOmf7NqDtqY+1BREtuG9jwEi/0y28D6WFGYrvCYKh0DKqZNaQ7F/gx3WQcfdjDqH5HVTzYB0dxJbcrJAldGmQvwAexD4EihO+0Al15Xg3wynq0YBL0Et6EjD3XPPY66lM6x5M2eAummuF99NKQ1j8aeN+EDkuzzrIuvCVI2jgAsGZzC4MVsAIl5Ewi3i4dKtzdvU57chqlcDaFzb+dF5YbgQSTuG0TM7aZQntbNzXSpDlWoJ4V6Ukb9ALHEsyjbhbKHkKmmBB4GwtyHz83wSLtw7IhBR+ORkuAejEX4CaItDEyEpkw2bkyGXuyXUA4+s/gTcpq9+HShGz9RP8OsHuQdXILO1AGki8D/sbrXDgwF3B0+CF+i61GvA59RJFMlj4da7sBYPeSLasd5LgtAESzGzB5A2VfwfRv6mYquZ3/4H8ec9YxTsG0U5J+DfHnoqGFPDpif3gVyA2duYs055t87499KYxJ/VGMRjTdfFufnaBBVxtcAqcVsAI/lDjKVh0J6xM17qhoXlcS9O6Ag7sEYPAQKmn4J1SdLs/7g2p6as5ZYG14fQw6BcGEGblEM884t1NQsbp/og1C/ACm4JxzwH63MebgVoX3G0uJi3XcR7nUZWnM2BKUct0wqsS1Ke49AlK/xxF6Nhk5iY/miEvDNVGjXFnjyPpQ/n2/wcYAwsnx+cXcskB9N6Wh2+3X6aheWBzq5Uof2SgjcfFhvbpc/GCrzEto4UKhlsVipYqdYN/5b3W9Sa4rFX4k7XT7o+5ynSaD+H+zzgu8zHOytry81Kf8jvqeu86zEWYrjhc8H91l1W117M19Bxe8V/p66HfOU1W9VxlyETG2Gmw0rbdaax6BWcV/pv/JFSujN+HQQfdl4wNg7K9u3MQE9kTjZb/CdEjgJOAbwoSyXxugZ7gTdFoTRYnd505R4iV6SdA+eqMSYNqOSZQfCF1RvC63uoKQAfE9bx0vOw/lLIBwNSHwnQ0kCmOVuWO6ntdWPV+x4uQPXOGWi/PbXLiwNVKoIXuCw/nl+av/BZIFfoE2h8ZLhtHh8z5rmmnBxzY7bITTX4dpJFLxB4bXfSoi621d+UaDCssiLe6GYpEhbf6FsPyvLOxG7m5qm+AOqMmHD4kKlD6UO+Z2Bnyoq9r0G66nJAepAfcqEqjvUuttoM92zfFg6WLcNdegH3qulnVu5+AB9Xxrrr+ufBfs/K0z/eU1CjHSUe2Fz9tuKxKNQkDm13VNiqf1TGZUXQWdL29p6901vqLJxbz5Cyxjb4FaYQ7VvwMi2ml1bacBOJM5oxeAk8VkGLTRjesrTSQcEV16try+Y3Tobs7uGIUtGgSLY+vrCvjD2PoRO5yPjjl4mcttbYT3XHwqC31V3NiDxWkNFkt7q2XVW639HeHEV3JDbvOgUw9pbE7DK09JWOY9R44xWjHGL9F/F+FqRlg+Hg2/uOVAxUsZ0QBv+yyr9K8+TLmOCElHeO3EVn5rOjrQMZelqvu55qTsmtbbywVAeo8dpoRijzSsmDGTNmiC0sjYJT4YkxEbLlgmuYolUQ+C/qMX+0BqD5EvuhbP7Ei7LKAWTYcTh+8H2Q4WFmQeNeZxZOO0Ug/AKzWMpa9bB8vdnd9B5DySinsiCmMjKmOglOFCSHY8hceae7k04/hL/lwTpw3mcYTgtFaO8paXf0/K90Ko/Il1wfzghfcp94TMQLmnRk0QnGFPCW8DH2L3WyP8mArUx+7o8ziyclopBlLVte9b46ubQ2tUxeA6uw1D4IxLZv3nes7YvNPaH4un7Z6aXYvM4MxHJyGkL/jEy+IEPIEJ6ty8y11P8o2NWI6zi0wqrlTaBMil4l81wIHfHQ/PzyZ0tY325KI/XwOSbW7qZfHNj34TEaa8YEbgNG6pwgVXhUjHSaEVNNkoO+mJbtJVnUp6/rrJtM//IwSlZej6NAefrNv7xFdL7eCCPPPI4LaDU/wMu4D9cT3HzXAAAAABJRU5ErkJggg==">
          <a:extLst>
            <a:ext uri="{FF2B5EF4-FFF2-40B4-BE49-F238E27FC236}">
              <a16:creationId xmlns:a16="http://schemas.microsoft.com/office/drawing/2014/main" id="{9A399A38-D7AE-F546-A47E-57B456E3352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304800</xdr:colOff>
      <xdr:row>50</xdr:row>
      <xdr:rowOff>114300</xdr:rowOff>
    </xdr:to>
    <xdr:sp macro="" textlink="">
      <xdr:nvSpPr>
        <xdr:cNvPr id="6" name="AutoShape 7" descr="data:image/png;base64,iVBORw0KGgoAAAANSUhEUgAAAMYAAAAsCAYAAAA+RMe5AAAAAXNSR0IArs4c6QAAAARnQU1BAACxjwv8YQUAABkHSURBVHhe7V0JeF1VnT//c+972bpkaZq0SZomTelCW5aWpSIW6qiggvK5fKM4iOuI2ziL23zDwGhx1BlhWNTxG0X0kxG+UWa+T8WFApZCRaAsBbuRBpI2bZamSbq+vHfvOfP7nbz7eH1Ns3Qzad+P79f33r3nnnuW/3ruuUHlkUceeeRx8uGDC8G/dL8mKHT6M488ThQoU+XgXPdrgiKvGHmcDNg0JyzyipFHHkMgrxh55DEERlKM88B/AatB4YE88jgTMJKwc2XhP8A3gptAAx43TFVVSU+8ZIEWiQ8esWKMn1Qlsnnali370agJHZ+OJ2AgpaOqsTLmew3iGY/HAoy3CsIDCd+21re19eJQIVgLMmnuALeDxzoHnNMLwMvBVTwwEUHFKAI/DBaD0WDw+A5wEvh18L3gfJBlRwMq0AMgBzjkgWz0VC042/OT3wlEZvA33VaobI8N1acqd217ATc/4po8jg12xQq/p7ntHVr0lzGtUzgxHG+M8caUUrdN39H8J/xcCpaC/eBksBv8AzgAjhWnjWJUgE+CVIJsvAD+CvxH8B/Am8HcMsPhA+BjIMb/cPTNmL9Ue+EDUIZZ1EQPzQis6YJaXrNhZ+1Tl6s1wWDJPI4XdunSWE9n/we0VbdqUaWRYsB1rO8IU6vm7mp9FT8ZMkenqAwHwFbweXCsOC0UI208VBnIPCKbtCA8Pyi7g262CswtNxQrwRjIuo8KVnys/jqPsYAyz5GW7PG2u8KQEUAJuBukAaNB4pz3gJxDF3qNU7BtNOr0cLmg3LFf08HRGnOOBctP4Q8OAsGRy0WuzA5V5mgYk7znlePUIBpnfgp0JKkshYtClAT5xJokEmB0bjyC7aSX+z54E5gb4vP8G8B7wC+C6Vz2qKAefAT8Mfie6EAeZyCsVTJNe4fwlV6C0cHL4DqwE2TudxAcr7keFeHN4BXgO8GzwWxQ9xkOLgcp6IxihgO9CvNohn80CiMqBi1GZDn+rBbEqpt036xZZd1182baWYvL0HO2J49jBMaPisF8ogvkvM4EGSozPKGF3QpGTmY8gW2dClKIuZrGkI/eIRtUaCp6C0gl5+LC0cD6GsFzwT7wj6A7OA3cCPIG2WBC/iPwsyCfZTCRYi6SC2obBzJbaWiFrgIfAemmD0OUfAdZyXd4lOS7fcZZ04rEXByKughaXCfKFInoBOK6dhPapwJj11V3tuzGzUcM9XZVVZXE/MllQUriVsL91bVlvbJ+faprZsNZMdEzA+tCCzfaoZZWHUh/WKBqVWCnRg2yIjaW8lpLaye19/b2FpsBb7624XwY4K0i3gEjZhkS3enol4VZTmml9ygxrwba3/rS9uquqG/dFfMmFxap2YENKqK6PWP5ta1sV8t2tXBhrGdvqlLjvEXYE0+qrkldr7CfY7LiXJXqbd7xfny9HeOG5Ns6awg+O2DNjdPbWzhHXKqlYjAvpKfgiuRO8Fg8xslOvtnGS8D/ATlevB9llZ6BbY/AVdZbwBvA74GfA4dSdM75J8A7wN+A14DJ4RRjPfgpkNr0NHgRSJnJrfxj4DIwik8JNvi4FAPHpaNm7oW+mPcXiiw3VuohaZMMhFdrgZ7IAbG2PWXVE8gaf3LITz3f0Nrq3GAu6GW0Ci4VY5dhpmeh0wW4vg+3fcnT6tGkkbcVi6zUyhZSuwrAwMq9A0ZtKvTkPRCmJSEaxBEcgLSHyv5UhbLZ0/bSmMjrUGcN+vJ9aNPOQk99yIpdGKIixPFopzqEdvemlLyMQ78Jk+HD1V2vdPZUzTm7IKY/CgG9mPeksKaUTSRC+wCG+Fnf85Zba8/3RVVBLywGZLuIrE4mw9W8HsUPwyv19YWTB+IN4qtzMEazce847tuDSzfh+nNE6X/WQyvGg/jJuWOySiHjGO4HhxKi0eBkKwaTYwo5V0rvB+ek+S7wGTACFejt4L3gi+CV4B4wF5Tpn4AMyZiPfAsc1mM8BzKG4yBRuHO9QgQmQNQyylOE41aMrtqmFRCKz4lRb8AkuxUylo1miw0hMcG9EMy1sPa3TfODJyVLOVBWemobLvCUvtZX8gZY3rrQQLlEebhnEtfuhsA/h2tnx0TNF60LIIwqzsxUqW8mQrM+rvVncd0lEDZ3vxB6AUF+0hdJoNBCHJyO3xrKsMpaaUXw+2l4lXNR52AjAH7DtQehjFtSytwdD737kp5tjCt7M45dSWElUHfSWPWCFtWrRebjOJRCOK4WbYU1lK2hDe/xbOLeqTt3cuXIYXft3BrPmrfiuivgFeairRW4nwcewPd21BtD68+FQSnknYZQjBOJk6kYnII6kJHMWeBHQRrlz4NfBf8NjMBuzgZ/C1J+3gEyh8oG65sFPg5ydetNIJ2Au/ho4EV0pXRPFHR+MqHJJc+dUOyublroK/sZaMKb0IpyNEKzIWkBc6CV5TF8lkEC3gRBv6EriM9DmUzusbu2YZln9d/gmmvRyHOgBAhLhN7CR7liXEvFfAuEcF4gEqMws05XL8wtjhsIp4VguWPsaAjJg+U+D+cvhcLM4P3YFgLqhJNpwYNyETxH8n6o8hw07tqEpC7GvdgnxE7W1UuibdA3tQRfL0d5TJgUpK+HfaBFt0s80e8dUAXLb0rP3c7q2fVazPW47m/RzLdDERbj8ExcX4VrGlHnJXBdy9CgAhyb6KBnawKZbG8DKcR8EMnp4e4Mer0IHDo+qGTOwHD/UjAXnKTzQeZWm0Hu7nAYTjEIXjg4w6cGdn7V5gKrzbUQoBUUBvaOcA21tICqyxp1CI2CXGaEuMgTeQtM69s6qhqZPA6GT1Zfr5VcAWtZgXooXE65SH7ntegdIjVw5LFwQCGKfDGuo2VkXZBHuw+t2Q9P1I17PYffjylr/gjvs5NRENuZvjcvX+xpudjX4WQoqGtCFqh0BbhDLGprhPRvpCFqIfp68Weamib1zVpcVqj9tykj1+O+C4xInBVmE9exTjjfUzqPJwtcjaKAM/x5AmRoxCSbCwVUFr4glQ1GK2tAzm10XTZoROnZeJ7lGB05jEoYThWM8QI/NnUhkogrQiWZRJ8zCmF7Dhb/dgjGzZjs26AcL+K4S5IoAJDWqVbM1eLJHAiQr0xyJQTojQjyyyhUEdhhHM+QyBbAsQBXt+HjZ2LV15FvPCxWP4Nw6rvG2JuR99wERbkV55/HHZhrOOGGMpQgtKtDol6KPg15a5RBOwc52MJB8HrUOcUoqUkctFONTSyCi3onvFQjKyJZnqEpXQ/J/h5r/8YZ2DU+ZKYgU4B/D3JIuNdrLchw6TIwe8joiOlVWIaemGFYBJbj6tbrQSrQo2AG40Yx0EqLAIcfl2FCuUricULTcdGrEJG7TCp15/5Y6odhEN4B6/gdWOTtKOPmneEOyixCrrB4d9286egYXKutwSk3UPzHfeH+LWuR+9hf4/pNkB16n7GCqciLUNLvBkb9q+cH301Zf5evgwUJCZZCW5dCghvFCpPkZrSFzwscGGpBcIsRnxXlSuxgO+w+HP4D7vBTfH8C4dm+qH0sDrKKWJGnplhrLkRDlvEYz7GcWDuAUq24HkpqGR7sHzeTfHxgMs0wil6B21iYAxPMKWntqSS54RRtJo0XtzcxkrgQjMDhYp7CNw25py+qz2HcjBlUAvMYThJrzse3TOdoM2GRt0MAuwuK/JpJxlvkFUgdrGkbrnHLl+whRwUeoMTXskjbYIlW3jxYVsT1rwEW+vlAmbtS1q4KmSxr9TUcfATXZ4RvJHDA0J5OlP/vlJ+6p3Jn8waVUrN9E/w1PMY/+Up/GbHLlzytvoyyn0QbFhsrmbyHEBREHw8be94fymaskacxELcZbW8xYu+Euq/HCTiKLDD3EVsNBVsCxXb7n3geN+nHuYdDo76RNOorUNxbcPyn4M7TQDkYRtG6R2EU8weCW1leAvnMguHUAjAbzIPpXahY9CjRUPCT9bFe1sfnORmMn/GCUHhWkCRJfWBVJlHkig2+18a0ukGM3BiH8JExsTdgwmtwDnL6GiAMjRDEc2FWy3De9Y//oJbd2sqPC0L/7sr2bY9WtG1bV1Y59X4kAN/DSSZdtC4jIj1gz0P4H6lqbe3YUzdnvu/5H0Mc/wmEUSsgyLOgyhX4jXBJlkNwF0Kqi7LbeDSgvUkox3rPK1pdsX3bnwok9pg1lhv5jtiICXMwE+UbYQxwC3dtgMT7eWjWt8t0ggr7i7L2mvuMDe/CmDyIehMsN0HBpueGUdGQ8pO5RhROrQSzwXCKgk+vfTHoclCACsH6OO9cPT1sisaNYrBV1lNcTpwCT5BpF60hhqUB/14Ja/iOiChzFU64kItFCFeHtdNFmTqMZCbRYqyNk5uC0KydvGtrZpmTD/eQ6q5B7rIBNxxRcHgeIZsxyjSbINXJh3TIJ66C4F2NU9NdsuvMvjWhMalQGXozJ7gjYbCMDfBl315T4pac+wKVxAGuBjqvGAHhEvReymE0Kthnd86qfYGVdV2J2Fq9Y4cL3UStCcqqyzehzO/gkNuZe0xQ0Noz5InCqOznFQTHizkCh4OKkb1xkCLE5JxJOnMM5hocCIbZfNpNeeADwsMwnGLwJm4V0f06NWBARQ8w9AxC6LJJjeD6XUT+RohVjEpoDTJ9Y2W+6A4l/hEvQU1rbt6LQz24qUvkRwJGGXIv+4N4YdIrNI2o9/UIl2ZE4QzuvRfKuQ43uRe/f4dDh7noUcBpO8GF9dwJchEn4kTUXQgPGGNneF9oyl6EbzsW9GzZ5wqm4ZRfpBMermNUGjo+wafYUdizAaSx4IO+iDzO5VvmdIvA7NUpDhHfM6FHobHk9hGKCp9/8BkecwtusT8MwykGK+ENzhmCrJCJC7cRDFfHmBAYjUlUA6jQOQoiPZcUXK5CPTssLTopFhZSaAWo1A4cGYRSsK4hcw4UfQ2dlQtpXUrhgWiVRgXUD93QFha7CQpZC2V0CwUAHcZTUO1bxdib4Fq+igMPoT9UyBMHF1/aECEamh31T8XhoUpgNmkjMmB/kY9gLi2FayKCXWQYFeUHtPSfBD+dRf7mlhCW5UoTvUb2kDMUjRJ0KgaVifURD4NHhKrDCTU3X/GJIl9UyiWz+4+D3OGYCWWOBwyVER5whQgJ9eDaP+Fm2aotSJq/nQzMLcPxoA2+ljL2P0X0c7DiibSwuhUrhDlcBr6gr76eA+fwzNKlMR1LXATzuwgjNqo8gMCgoegBjLyZhi9TmAWxvdAU7hhZ4+vg9+W7WtrKd257Eh2DrNrO4QZ6LMCduB6B/FqobEws2RhqSCkUdMnZNY0MOzPYO3N+uVhzDvK2eo7DBEQURkU7aGnpuX+P25WyyW3jzDFYnrlD7uoUPc0ukMk5n8xThpmv0JMcgeHmizfh/hFux80lG8q9J4zRsjXzmAFrDzlL7bdiWjylc1+pjGHmX6yoKfvFtI6WB8iDfvLX4tuXEXx3QlQctY51eMY0Q502IMzvhri4hJr/oJHVULjrTNJ/d+/MpvN6ahsXNXTseTPCj48jzOCgR1Z/RCDHcM4c5blI4HSXgyBiw1B0YHw/4/GUMQFi+4z3OjEQCzPShcnjRA8qhlVF0JjXIz27rgv9213TVNs9c968wKauUUbehfLISSYkssMoPuXmFiS+Z5HLu0G+T8GXrhhOZa9OcYj4LjufgjP5vg7kdhHmHlzSPgLHasgoa3wocsImHFZXY7oPidXr8d1ZQoI3gNAtgtS9v7uz/3WddU1zumecNb84KLoypvwvFHh6laflFh+fYsJVVuvlqeRAN6KNDRDIfdkdhFVdLlxGFXWjb/U/QohWaaXfjs6UjlYpCFcnpgvXDKBtzg1T6PC7WFt7YZhQyzqmN1T1zGpaAIG8EMl51VjqHwnoGzTN7sTnFoRqKSol6wfroaUfibN/sKoxMV/UWv0dxo4WciKCXaMg0wMwT/gByP1XXxmC3Cv1DZAegEb9L0BeH4HzxNUngpsLqWhc3TosJ4twrIpxkoDoPJQnksq2okcunHICpaUIHuGDmOwb49b+ve+ZL2nPcjDeA2t/mdZ6RQyf+D3XWEkcKjL9yvN+i+uZkLkVnbRgcqNTI/65BnwfQqtzIdCHPesYDYx7xgZPjaQWNfezfgJ1a3AlEvLPxmL6Bs+oL2jRVyMXcM8aThis0oVidyM8eg6eYgefkKfBMGsGGnEN+HkoxYegmFDOwQeAExDcdsNcltaf3jH6Aw1HI5WHOQPlmg/7slenaMzpMZh/Msfgyl2kKEcgUozMyP45AQH3K8rjzZjIXyJxoUt088mMFjM+yRN5I2TvBgjfB+ElzobVLEjhnNv8Z20SZR7044Hbft7nh48PWPsgwqdd6FzmARlHh9dE1x2LwGQGzdNbEOs3w3K7FS0n/KKmQhivRhtvwrEPogu1J1oo0U+xqSBQvn4abXkYfTwQtYltiPpHsr8TVCkI5glMlrnDmKtHfEI9HOgVKPx8rsHNlFFeQnBo+BScuQaHhHUd9Y89RONJHM/4naixl99vrDS+kvtSyqzVynI7g6ubCzFpBXCfkVCzA1CiAL9fQEpx/9RYzMXdc1pa+o2WH4VW/g9l2iGkActSgCOmf7NqDtqY+1BREtuG9jwEi/0y28D6WFGYrvCYKh0DKqZNaQ7F/gx3WQcfdjDqH5HVTzYB0dxJbcrJAldGmQvwAexD4EihO+0Al15Xg3wynq0YBL0Et6EjD3XPPY66lM6x5M2eAummuF99NKQ1j8aeN+EDkuzzrIuvCVI2jgAsGZzC4MVsAIl5Ewi3i4dKtzdvU57chqlcDaFzb+dF5YbgQSTuG0TM7aZQntbNzXSpDlWoJ4V6Ukb9ALHEsyjbhbKHkKmmBB4GwtyHz83wSLtw7IhBR+ORkuAejEX4CaItDEyEpkw2bkyGXuyXUA4+s/gTcpq9+HShGz9RP8OsHuQdXILO1AGki8D/sbrXDgwF3B0+CF+i61GvA59RJFMlj4da7sBYPeSLasd5LgtAESzGzB5A2VfwfRv6mYquZ3/4H8ec9YxTsG0U5J+DfHnoqGFPDpif3gVyA2duYs055t87499KYxJ/VGMRjTdfFufnaBBVxtcAqcVsAI/lDjKVh0J6xM17qhoXlcS9O6Ag7sEYPAQKmn4J1SdLs/7g2p6as5ZYG14fQw6BcGEGblEM884t1NQsbp/og1C/ACm4JxzwH63MebgVoX3G0uJi3XcR7nUZWnM2BKUct0wqsS1Ke49AlK/xxF6Nhk5iY/miEvDNVGjXFnjyPpQ/n2/wcYAwsnx+cXcskB9N6Wh2+3X6aheWBzq5Uof2SgjcfFhvbpc/GCrzEto4UKhlsVipYqdYN/5b3W9Sa4rFX4k7XT7o+5ynSaD+H+zzgu8zHOytry81Kf8jvqeu86zEWYrjhc8H91l1W117M19Bxe8V/p66HfOU1W9VxlyETG2Gmw0rbdaax6BWcV/pv/JFSujN+HQQfdl4wNg7K9u3MQE9kTjZb/CdEjgJOAbwoSyXxugZ7gTdFoTRYnd505R4iV6SdA+eqMSYNqOSZQfCF1RvC63uoKQAfE9bx0vOw/lLIBwNSHwnQ0kCmOVuWO6ntdWPV+x4uQPXOGWi/PbXLiwNVKoIXuCw/nl+av/BZIFfoE2h8ZLhtHh8z5rmmnBxzY7bITTX4dpJFLxB4bXfSoi621d+UaDCssiLe6GYpEhbf6FsPyvLOxG7m5qm+AOqMmHD4kKlD6UO+Z2Bnyoq9r0G66nJAepAfcqEqjvUuttoM92zfFg6WLcNdegH3qulnVu5+AB9Xxrrr+ufBfs/K0z/eU1CjHSUe2Fz9tuKxKNQkDm13VNiqf1TGZUXQWdL29p6901vqLJxbz5Cyxjb4FaYQ7VvwMi2ml1bacBOJM5oxeAk8VkGLTRjesrTSQcEV16try+Y3Tobs7uGIUtGgSLY+vrCvjD2PoRO5yPjjl4mcttbYT3XHwqC31V3NiDxWkNFkt7q2XVW639HeHEV3JDbvOgUw9pbE7DK09JWOY9R44xWjHGL9F/F+FqRlg+Hg2/uOVAxUsZ0QBv+yyr9K8+TLmOCElHeO3EVn5rOjrQMZelqvu55qTsmtbbywVAeo8dpoRijzSsmDGTNmiC0sjYJT4YkxEbLlgmuYolUQ+C/qMX+0BqD5EvuhbP7Ei7LKAWTYcTh+8H2Q4WFmQeNeZxZOO0Ug/AKzWMpa9bB8vdnd9B5DySinsiCmMjKmOglOFCSHY8hceae7k04/hL/lwTpw3mcYTgtFaO8paXf0/K90Ko/Il1wfzghfcp94TMQLmnRk0QnGFPCW8DH2L3WyP8mArUx+7o8ziyclopBlLVte9b46ubQ2tUxeA6uw1D4IxLZv3nes7YvNPaH4un7Z6aXYvM4MxHJyGkL/jEy+IEPIEJ6ty8y11P8o2NWI6zi0wqrlTaBMil4l81wIHfHQ/PzyZ0tY325KI/XwOSbW7qZfHNj34TEaa8YEbgNG6pwgVXhUjHSaEVNNkoO+mJbtJVnUp6/rrJtM//IwSlZej6NAefrNv7xFdL7eCCPPPI4LaDU/wMu4D9cT3HzXAAAAABJRU5ErkJggg==">
          <a:extLst>
            <a:ext uri="{FF2B5EF4-FFF2-40B4-BE49-F238E27FC236}">
              <a16:creationId xmlns:a16="http://schemas.microsoft.com/office/drawing/2014/main" id="{CFD26E3D-FEA4-E04C-91DB-6AC888F8BB8E}"/>
            </a:ext>
          </a:extLst>
        </xdr:cNvPr>
        <xdr:cNvSpPr>
          <a:spLocks noChangeAspect="1" noChangeArrowheads="1"/>
        </xdr:cNvSpPr>
      </xdr:nvSpPr>
      <xdr:spPr bwMode="auto">
        <a:xfrm>
          <a:off x="0" y="299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0</xdr:row>
      <xdr:rowOff>304800</xdr:rowOff>
    </xdr:to>
    <xdr:sp macro="" textlink="">
      <xdr:nvSpPr>
        <xdr:cNvPr id="7" name="AutoShape 8" descr="data:image/png;base64,iVBORw0KGgoAAAANSUhEUgAAAMYAAAAsCAYAAAA+RMe5AAAAAXNSR0IArs4c6QAAAARnQU1BAACxjwv8YQUAABkHSURBVHhe7V0JeF1VnT//c+972bpkaZq0SZomTelCW5aWpSIW6qiggvK5fKM4iOuI2ziL23zDwGhx1BlhWNTxG0X0kxG+UWa+T8WFApZCRaAsBbuRBpI2bZamSbq+vHfvOfP7nbz7eH1Ns3Qzad+P79f33r3nnnuW/3ruuUHlkUceeeRx8uGDC8G/dL8mKHT6M488ThQoU+XgXPdrgiKvGHmcDNg0JyzyipFHHkMgrxh55DEERlKM88B/AatB4YE88jgTMJKwc2XhP8A3gptAAx43TFVVSU+8ZIEWiQ8esWKMn1Qlsnnali370agJHZ+OJ2AgpaOqsTLmew3iGY/HAoy3CsIDCd+21re19eJQIVgLMmnuALeDxzoHnNMLwMvBVTwwEUHFKAI/DBaD0WDw+A5wEvh18L3gfJBlRwMq0AMgBzjkgWz0VC042/OT3wlEZvA33VaobI8N1acqd217ATc/4po8jg12xQq/p7ntHVr0lzGtUzgxHG+M8caUUrdN39H8J/xcCpaC/eBksBv8AzgAjhWnjWJUgE+CVIJsvAD+CvxH8B/Am8HcMsPhA+BjIMb/cPTNmL9Ue+EDUIZZ1EQPzQis6YJaXrNhZ+1Tl6s1wWDJPI4XdunSWE9n/we0VbdqUaWRYsB1rO8IU6vm7mp9FT8ZMkenqAwHwFbweXCsOC0UI208VBnIPCKbtCA8Pyi7g262CswtNxQrwRjIuo8KVnys/jqPsYAyz5GW7PG2u8KQEUAJuBukAaNB4pz3gJxDF3qNU7BtNOr0cLmg3LFf08HRGnOOBctP4Q8OAsGRy0WuzA5V5mgYk7znlePUIBpnfgp0JKkshYtClAT5xJokEmB0bjyC7aSX+z54E5gb4vP8G8B7wC+C6Vz2qKAefAT8Mfie6EAeZyCsVTJNe4fwlV6C0cHL4DqwE2TudxAcr7keFeHN4BXgO8GzwWxQ9xkOLgcp6IxihgO9CvNohn80CiMqBi1GZDn+rBbEqpt036xZZd1182baWYvL0HO2J49jBMaPisF8ogvkvM4EGSozPKGF3QpGTmY8gW2dClKIuZrGkI/eIRtUaCp6C0gl5+LC0cD6GsFzwT7wj6A7OA3cCPIG2WBC/iPwsyCfZTCRYi6SC2obBzJbaWiFrgIfAemmD0OUfAdZyXd4lOS7fcZZ04rEXByKughaXCfKFInoBOK6dhPapwJj11V3tuzGzUcM9XZVVZXE/MllQUriVsL91bVlvbJ+faprZsNZMdEzA+tCCzfaoZZWHUh/WKBqVWCnRg2yIjaW8lpLaye19/b2FpsBb7624XwY4K0i3gEjZhkS3enol4VZTmml9ygxrwba3/rS9uquqG/dFfMmFxap2YENKqK6PWP5ta1sV8t2tXBhrGdvqlLjvEXYE0+qrkldr7CfY7LiXJXqbd7xfny9HeOG5Ns6awg+O2DNjdPbWzhHXKqlYjAvpKfgiuRO8Fg8xslOvtnGS8D/ATlevB9llZ6BbY/AVdZbwBvA74GfA4dSdM75J8A7wN+A14DJ4RRjPfgpkNr0NHgRSJnJrfxj4DIwik8JNvi4FAPHpaNm7oW+mPcXiiw3VuohaZMMhFdrgZ7IAbG2PWXVE8gaf3LITz3f0Nrq3GAu6GW0Ci4VY5dhpmeh0wW4vg+3fcnT6tGkkbcVi6zUyhZSuwrAwMq9A0ZtKvTkPRCmJSEaxBEcgLSHyv5UhbLZ0/bSmMjrUGcN+vJ9aNPOQk99yIpdGKIixPFopzqEdvemlLyMQ78Jk+HD1V2vdPZUzTm7IKY/CgG9mPeksKaUTSRC+wCG+Fnf85Zba8/3RVVBLywGZLuIrE4mw9W8HsUPwyv19YWTB+IN4qtzMEazce847tuDSzfh+nNE6X/WQyvGg/jJuWOySiHjGO4HhxKi0eBkKwaTYwo5V0rvB+ek+S7wGTACFejt4L3gi+CV4B4wF5Tpn4AMyZiPfAsc1mM8BzKG4yBRuHO9QgQmQNQyylOE41aMrtqmFRCKz4lRb8AkuxUylo1miw0hMcG9EMy1sPa3TfODJyVLOVBWemobLvCUvtZX8gZY3rrQQLlEebhnEtfuhsA/h2tnx0TNF60LIIwqzsxUqW8mQrM+rvVncd0lEDZ3vxB6AUF+0hdJoNBCHJyO3xrKsMpaaUXw+2l4lXNR52AjAH7DtQehjFtSytwdD737kp5tjCt7M45dSWElUHfSWPWCFtWrRebjOJRCOK4WbYU1lK2hDe/xbOLeqTt3cuXIYXft3BrPmrfiuivgFeairRW4nwcewPd21BtD68+FQSnknYZQjBOJk6kYnII6kJHMWeBHQRrlz4NfBf8NjMBuzgZ/C1J+3gEyh8oG65sFPg5ydetNIJ2Au/ho4EV0pXRPFHR+MqHJJc+dUOyublroK/sZaMKb0IpyNEKzIWkBc6CV5TF8lkEC3gRBv6EriM9DmUzusbu2YZln9d/gmmvRyHOgBAhLhN7CR7liXEvFfAuEcF4gEqMws05XL8wtjhsIp4VguWPsaAjJg+U+D+cvhcLM4P3YFgLqhJNpwYNyETxH8n6o8hw07tqEpC7GvdgnxE7W1UuibdA3tQRfL0d5TJgUpK+HfaBFt0s80e8dUAXLb0rP3c7q2fVazPW47m/RzLdDERbj8ExcX4VrGlHnJXBdy9CgAhyb6KBnawKZbG8DKcR8EMnp4e4Mer0IHDo+qGTOwHD/UjAXnKTzQeZWm0Hu7nAYTjEIXjg4w6cGdn7V5gKrzbUQoBUUBvaOcA21tICqyxp1CI2CXGaEuMgTeQtM69s6qhqZPA6GT1Zfr5VcAWtZgXooXE65SH7ntegdIjVw5LFwQCGKfDGuo2VkXZBHuw+t2Q9P1I17PYffjylr/gjvs5NRENuZvjcvX+xpudjX4WQoqGtCFqh0BbhDLGprhPRvpCFqIfp68Weamib1zVpcVqj9tykj1+O+C4xInBVmE9exTjjfUzqPJwtcjaKAM/x5AmRoxCSbCwVUFr4glQ1GK2tAzm10XTZoROnZeJ7lGB05jEoYThWM8QI/NnUhkogrQiWZRJ8zCmF7Dhb/dgjGzZjs26AcL+K4S5IoAJDWqVbM1eLJHAiQr0xyJQTojQjyyyhUEdhhHM+QyBbAsQBXt+HjZ2LV15FvPCxWP4Nw6rvG2JuR99wERbkV55/HHZhrOOGGMpQgtKtDol6KPg15a5RBOwc52MJB8HrUOcUoqUkctFONTSyCi3onvFQjKyJZnqEpXQ/J/h5r/8YZ2DU+ZKYgU4B/D3JIuNdrLchw6TIwe8joiOlVWIaemGFYBJbj6tbrQSrQo2AG40Yx0EqLAIcfl2FCuUricULTcdGrEJG7TCp15/5Y6odhEN4B6/gdWOTtKOPmneEOyixCrrB4d9286egYXKutwSk3UPzHfeH+LWuR+9hf4/pNkB16n7GCqciLUNLvBkb9q+cH301Zf5evgwUJCZZCW5dCghvFCpPkZrSFzwscGGpBcIsRnxXlSuxgO+w+HP4D7vBTfH8C4dm+qH0sDrKKWJGnplhrLkRDlvEYz7GcWDuAUq24HkpqGR7sHzeTfHxgMs0wil6B21iYAxPMKWntqSS54RRtJo0XtzcxkrgQjMDhYp7CNw25py+qz2HcjBlUAvMYThJrzse3TOdoM2GRt0MAuwuK/JpJxlvkFUgdrGkbrnHLl+whRwUeoMTXskjbYIlW3jxYVsT1rwEW+vlAmbtS1q4KmSxr9TUcfATXZ4RvJHDA0J5OlP/vlJ+6p3Jn8waVUrN9E/w1PMY/+Up/GbHLlzytvoyyn0QbFhsrmbyHEBREHw8be94fymaskacxELcZbW8xYu+Euq/HCTiKLDD3EVsNBVsCxXb7n3geN+nHuYdDo76RNOorUNxbcPyn4M7TQDkYRtG6R2EU8weCW1leAvnMguHUAjAbzIPpXahY9CjRUPCT9bFe1sfnORmMn/GCUHhWkCRJfWBVJlHkig2+18a0ukGM3BiH8JExsTdgwmtwDnL6GiAMjRDEc2FWy3De9Y//oJbd2sqPC0L/7sr2bY9WtG1bV1Y59X4kAN/DSSZdtC4jIj1gz0P4H6lqbe3YUzdnvu/5H0Mc/wmEUSsgyLOgyhX4jXBJlkNwF0Kqi7LbeDSgvUkox3rPK1pdsX3bnwok9pg1lhv5jtiICXMwE+UbYQxwC3dtgMT7eWjWt8t0ggr7i7L2mvuMDe/CmDyIehMsN0HBpueGUdGQ8pO5RhROrQSzwXCKgk+vfTHoclCACsH6OO9cPT1sisaNYrBV1lNcTpwCT5BpF60hhqUB/14Ja/iOiChzFU64kItFCFeHtdNFmTqMZCbRYqyNk5uC0KydvGtrZpmTD/eQ6q5B7rIBNxxRcHgeIZsxyjSbINXJh3TIJ66C4F2NU9NdsuvMvjWhMalQGXozJ7gjYbCMDfBl315T4pac+wKVxAGuBjqvGAHhEvReymE0Kthnd86qfYGVdV2J2Fq9Y4cL3UStCcqqyzehzO/gkNuZe0xQ0Noz5InCqOznFQTHizkCh4OKkb1xkCLE5JxJOnMM5hocCIbZfNpNeeADwsMwnGLwJm4V0f06NWBARQ8w9AxC6LJJjeD6XUT+RohVjEpoDTJ9Y2W+6A4l/hEvQU1rbt6LQz24qUvkRwJGGXIv+4N4YdIrNI2o9/UIl2ZE4QzuvRfKuQ43uRe/f4dDh7noUcBpO8GF9dwJchEn4kTUXQgPGGNneF9oyl6EbzsW9GzZ5wqm4ZRfpBMermNUGjo+wafYUdizAaSx4IO+iDzO5VvmdIvA7NUpDhHfM6FHobHk9hGKCp9/8BkecwtusT8MwykGK+ENzhmCrJCJC7cRDFfHmBAYjUlUA6jQOQoiPZcUXK5CPTssLTopFhZSaAWo1A4cGYRSsK4hcw4UfQ2dlQtpXUrhgWiVRgXUD93QFha7CQpZC2V0CwUAHcZTUO1bxdib4Fq+igMPoT9UyBMHF1/aECEamh31T8XhoUpgNmkjMmB/kY9gLi2FayKCXWQYFeUHtPSfBD+dRf7mlhCW5UoTvUb2kDMUjRJ0KgaVifURD4NHhKrDCTU3X/GJIl9UyiWz+4+D3OGYCWWOBwyVER5whQgJ9eDaP+Fm2aotSJq/nQzMLcPxoA2+ljL2P0X0c7DiibSwuhUrhDlcBr6gr76eA+fwzNKlMR1LXATzuwgjNqo8gMCgoegBjLyZhi9TmAWxvdAU7hhZ4+vg9+W7WtrKd257Eh2DrNrO4QZ6LMCduB6B/FqobEws2RhqSCkUdMnZNY0MOzPYO3N+uVhzDvK2eo7DBEQURkU7aGnpuX+P25WyyW3jzDFYnrlD7uoUPc0ukMk5n8xThpmv0JMcgeHmizfh/hFux80lG8q9J4zRsjXzmAFrDzlL7bdiWjylc1+pjGHmX6yoKfvFtI6WB8iDfvLX4tuXEXx3QlQctY51eMY0Q502IMzvhri4hJr/oJHVULjrTNJ/d+/MpvN6ahsXNXTseTPCj48jzOCgR1Z/RCDHcM4c5blI4HSXgyBiw1B0YHw/4/GUMQFi+4z3OjEQCzPShcnjRA8qhlVF0JjXIz27rgv9213TVNs9c968wKauUUbehfLISSYkssMoPuXmFiS+Z5HLu0G+T8GXrhhOZa9OcYj4LjufgjP5vg7kdhHmHlzSPgLHasgoa3wocsImHFZXY7oPidXr8d1ZQoI3gNAtgtS9v7uz/3WddU1zumecNb84KLoypvwvFHh6laflFh+fYsJVVuvlqeRAN6KNDRDIfdkdhFVdLlxGFXWjb/U/QohWaaXfjs6UjlYpCFcnpgvXDKBtzg1T6PC7WFt7YZhQyzqmN1T1zGpaAIG8EMl51VjqHwnoGzTN7sTnFoRqKSol6wfroaUfibN/sKoxMV/UWv0dxo4WciKCXaMg0wMwT/gByP1XXxmC3Cv1DZAegEb9L0BeH4HzxNUngpsLqWhc3TosJ4twrIpxkoDoPJQnksq2okcunHICpaUIHuGDmOwb49b+ve+ZL2nPcjDeA2t/mdZ6RQyf+D3XWEkcKjL9yvN+i+uZkLkVnbRgcqNTI/65BnwfQqtzIdCHPesYDYx7xgZPjaQWNfezfgJ1a3AlEvLPxmL6Bs+oL2jRVyMXcM8aThis0oVidyM8eg6eYgefkKfBMGsGGnEN+HkoxYegmFDOwQeAExDcdsNcltaf3jH6Aw1HI5WHOQPlmg/7slenaMzpMZh/Msfgyl2kKEcgUozMyP45AQH3K8rjzZjIXyJxoUt088mMFjM+yRN5I2TvBgjfB+ElzobVLEjhnNv8Z20SZR7044Hbft7nh48PWPsgwqdd6FzmARlHh9dE1x2LwGQGzdNbEOs3w3K7FS0n/KKmQhivRhtvwrEPogu1J1oo0U+xqSBQvn4abXkYfTwQtYltiPpHsr8TVCkI5glMlrnDmKtHfEI9HOgVKPx8rsHNlFFeQnBo+BScuQaHhHUd9Y89RONJHM/4naixl99vrDS+kvtSyqzVynI7g6ubCzFpBXCfkVCzA1CiAL9fQEpx/9RYzMXdc1pa+o2WH4VW/g9l2iGkActSgCOmf7NqDtqY+1BREtuG9jwEi/0y28D6WFGYrvCYKh0DKqZNaQ7F/gx3WQcfdjDqH5HVTzYB0dxJbcrJAldGmQvwAexD4EihO+0Al15Xg3wynq0YBL0Et6EjD3XPPY66lM6x5M2eAummuF99NKQ1j8aeN+EDkuzzrIuvCVI2jgAsGZzC4MVsAIl5Ewi3i4dKtzdvU57chqlcDaFzb+dF5YbgQSTuG0TM7aZQntbNzXSpDlWoJ4V6Ukb9ALHEsyjbhbKHkKmmBB4GwtyHz83wSLtw7IhBR+ORkuAejEX4CaItDEyEpkw2bkyGXuyXUA4+s/gTcpq9+HShGz9RP8OsHuQdXILO1AGki8D/sbrXDgwF3B0+CF+i61GvA59RJFMlj4da7sBYPeSLasd5LgtAESzGzB5A2VfwfRv6mYquZ3/4H8ec9YxTsG0U5J+DfHnoqGFPDpif3gVyA2duYs055t87499KYxJ/VGMRjTdfFufnaBBVxtcAqcVsAI/lDjKVh0J6xM17qhoXlcS9O6Ag7sEYPAQKmn4J1SdLs/7g2p6as5ZYG14fQw6BcGEGblEM884t1NQsbp/og1C/ACm4JxzwH63MebgVoX3G0uJi3XcR7nUZWnM2BKUct0wqsS1Ke49AlK/xxF6Nhk5iY/miEvDNVGjXFnjyPpQ/n2/wcYAwsnx+cXcskB9N6Wh2+3X6aheWBzq5Uof2SgjcfFhvbpc/GCrzEto4UKhlsVipYqdYN/5b3W9Sa4rFX4k7XT7o+5ynSaD+H+zzgu8zHOytry81Kf8jvqeu86zEWYrjhc8H91l1W117M19Bxe8V/p66HfOU1W9VxlyETG2Gmw0rbdaax6BWcV/pv/JFSujN+HQQfdl4wNg7K9u3MQE9kTjZb/CdEjgJOAbwoSyXxugZ7gTdFoTRYnd505R4iV6SdA+eqMSYNqOSZQfCF1RvC63uoKQAfE9bx0vOw/lLIBwNSHwnQ0kCmOVuWO6ntdWPV+x4uQPXOGWi/PbXLiwNVKoIXuCw/nl+av/BZIFfoE2h8ZLhtHh8z5rmmnBxzY7bITTX4dpJFLxB4bXfSoi621d+UaDCssiLe6GYpEhbf6FsPyvLOxG7m5qm+AOqMmHD4kKlD6UO+Z2Bnyoq9r0G66nJAepAfcqEqjvUuttoM92zfFg6WLcNdegH3qulnVu5+AB9Xxrrr+ufBfs/K0z/eU1CjHSUe2Fz9tuKxKNQkDm13VNiqf1TGZUXQWdL29p6901vqLJxbz5Cyxjb4FaYQ7VvwMi2ml1bacBOJM5oxeAk8VkGLTRjesrTSQcEV16try+Y3Tobs7uGIUtGgSLY+vrCvjD2PoRO5yPjjl4mcttbYT3XHwqC31V3NiDxWkNFkt7q2XVW639HeHEV3JDbvOgUw9pbE7DK09JWOY9R44xWjHGL9F/F+FqRlg+Hg2/uOVAxUsZ0QBv+yyr9K8+TLmOCElHeO3EVn5rOjrQMZelqvu55qTsmtbbywVAeo8dpoRijzSsmDGTNmiC0sjYJT4YkxEbLlgmuYolUQ+C/qMX+0BqD5EvuhbP7Ei7LKAWTYcTh+8H2Q4WFmQeNeZxZOO0Ug/AKzWMpa9bB8vdnd9B5DySinsiCmMjKmOglOFCSHY8hceae7k04/hL/lwTpw3mcYTgtFaO8paXf0/K90Ko/Il1wfzghfcp94TMQLmnRk0QnGFPCW8DH2L3WyP8mArUx+7o8ziyclopBlLVte9b46ubQ2tUxeA6uw1D4IxLZv3nes7YvNPaH4un7Z6aXYvM4MxHJyGkL/jEy+IEPIEJ6ty8y11P8o2NWI6zi0wqrlTaBMil4l81wIHfHQ/PzyZ0tY325KI/XwOSbW7qZfHNj34TEaa8YEbgNG6pwgVXhUjHSaEVNNkoO+mJbtJVnUp6/rrJtM//IwSlZej6NAefrNv7xFdL7eCCPPPI4LaDU/wMu4D9cT3HzXAAAAABJRU5ErkJggg==">
          <a:extLst>
            <a:ext uri="{FF2B5EF4-FFF2-40B4-BE49-F238E27FC236}">
              <a16:creationId xmlns:a16="http://schemas.microsoft.com/office/drawing/2014/main" id="{9FCFF4D5-230E-EB45-9932-031E55FE2EB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0</xdr:row>
      <xdr:rowOff>304800</xdr:rowOff>
    </xdr:to>
    <xdr:sp macro="" textlink="">
      <xdr:nvSpPr>
        <xdr:cNvPr id="8" name="AutoShape 10" descr="data:image/png;base64,iVBORw0KGgoAAAANSUhEUgAAAMYAAAAsCAYAAAA+RMe5AAAAAXNSR0IArs4c6QAAAARnQU1BAACxjwv8YQUAABkHSURBVHhe7V0JeF1VnT//c+972bpkaZq0SZomTelCW5aWpSIW6qiggvK5fKM4iOuI2ziL23zDwGhx1BlhWNTxG0X0kxG+UWa+T8WFApZCRaAsBbuRBpI2bZamSbq+vHfvOfP7nbz7eH1Ns3Qzad+P79f33r3nnnuW/3ruuUHlkUceeeRx8uGDC8G/dL8mKHT6M488ThQoU+XgXPdrgiKvGHmcDNg0JyzyipFHHkMgrxh55DEERlKM88B/AatB4YE88jgTMJKwc2XhP8A3gptAAx43TFVVSU+8ZIEWiQ8esWKMn1Qlsnnali370agJHZ+OJ2AgpaOqsTLmew3iGY/HAoy3CsIDCd+21re19eJQIVgLMmnuALeDxzoHnNMLwMvBVTwwEUHFKAI/DBaD0WDw+A5wEvh18L3gfJBlRwMq0AMgBzjkgWz0VC042/OT3wlEZvA33VaobI8N1acqd217ATc/4po8jg12xQq/p7ntHVr0lzGtUzgxHG+M8caUUrdN39H8J/xcCpaC/eBksBv8AzgAjhWnjWJUgE+CVIJsvAD+CvxH8B/Am8HcMsPhA+BjIMb/cPTNmL9Ue+EDUIZZ1EQPzQis6YJaXrNhZ+1Tl6s1wWDJPI4XdunSWE9n/we0VbdqUaWRYsB1rO8IU6vm7mp9FT8ZMkenqAwHwFbweXCsOC0UI208VBnIPCKbtCA8Pyi7g262CswtNxQrwRjIuo8KVnys/jqPsYAyz5GW7PG2u8KQEUAJuBukAaNB4pz3gJxDF3qNU7BtNOr0cLmg3LFf08HRGnOOBctP4Q8OAsGRy0WuzA5V5mgYk7znlePUIBpnfgp0JKkshYtClAT5xJokEmB0bjyC7aSX+z54E5gb4vP8G8B7wC+C6Vz2qKAefAT8Mfie6EAeZyCsVTJNe4fwlV6C0cHL4DqwE2TudxAcr7keFeHN4BXgO8GzwWxQ9xkOLgcp6IxihgO9CvNohn80CiMqBi1GZDn+rBbEqpt036xZZd1182baWYvL0HO2J49jBMaPisF8ogvkvM4EGSozPKGF3QpGTmY8gW2dClKIuZrGkI/eIRtUaCp6C0gl5+LC0cD6GsFzwT7wj6A7OA3cCPIG2WBC/iPwsyCfZTCRYi6SC2obBzJbaWiFrgIfAemmD0OUfAdZyXd4lOS7fcZZ04rEXByKughaXCfKFInoBOK6dhPapwJj11V3tuzGzUcM9XZVVZXE/MllQUriVsL91bVlvbJ+faprZsNZMdEzA+tCCzfaoZZWHUh/WKBqVWCnRg2yIjaW8lpLaye19/b2FpsBb7624XwY4K0i3gEjZhkS3enol4VZTmml9ygxrwba3/rS9uquqG/dFfMmFxap2YENKqK6PWP5ta1sV8t2tXBhrGdvqlLjvEXYE0+qrkldr7CfY7LiXJXqbd7xfny9HeOG5Ns6awg+O2DNjdPbWzhHXKqlYjAvpKfgiuRO8Fg8xslOvtnGS8D/ATlevB9llZ6BbY/AVdZbwBvA74GfA4dSdM75J8A7wN+A14DJ4RRjPfgpkNr0NHgRSJnJrfxj4DIwik8JNvi4FAPHpaNm7oW+mPcXiiw3VuohaZMMhFdrgZ7IAbG2PWXVE8gaf3LITz3f0Nrq3GAu6GW0Ci4VY5dhpmeh0wW4vg+3fcnT6tGkkbcVi6zUyhZSuwrAwMq9A0ZtKvTkPRCmJSEaxBEcgLSHyv5UhbLZ0/bSmMjrUGcN+vJ9aNPOQk99yIpdGKIixPFopzqEdvemlLyMQ78Jk+HD1V2vdPZUzTm7IKY/CgG9mPeksKaUTSRC+wCG+Fnf85Zba8/3RVVBLywGZLuIrE4mw9W8HsUPwyv19YWTB+IN4qtzMEazce847tuDSzfh+nNE6X/WQyvGg/jJuWOySiHjGO4HhxKi0eBkKwaTYwo5V0rvB+ek+S7wGTACFejt4L3gi+CV4B4wF5Tpn4AMyZiPfAsc1mM8BzKG4yBRuHO9QgQmQNQyylOE41aMrtqmFRCKz4lRb8AkuxUylo1miw0hMcG9EMy1sPa3TfODJyVLOVBWemobLvCUvtZX8gZY3rrQQLlEebhnEtfuhsA/h2tnx0TNF60LIIwqzsxUqW8mQrM+rvVncd0lEDZ3vxB6AUF+0hdJoNBCHJyO3xrKsMpaaUXw+2l4lXNR52AjAH7DtQehjFtSytwdD737kp5tjCt7M45dSWElUHfSWPWCFtWrRebjOJRCOK4WbYU1lK2hDe/xbOLeqTt3cuXIYXft3BrPmrfiuivgFeairRW4nwcewPd21BtD68+FQSnknYZQjBOJk6kYnII6kJHMWeBHQRrlz4NfBf8NjMBuzgZ/C1J+3gEyh8oG65sFPg5ydetNIJ2Au/ho4EV0pXRPFHR+MqHJJc+dUOyublroK/sZaMKb0IpyNEKzIWkBc6CV5TF8lkEC3gRBv6EriM9DmUzusbu2YZln9d/gmmvRyHOgBAhLhN7CR7liXEvFfAuEcF4gEqMws05XL8wtjhsIp4VguWPsaAjJg+U+D+cvhcLM4P3YFgLqhJNpwYNyETxH8n6o8hw07tqEpC7GvdgnxE7W1UuibdA3tQRfL0d5TJgUpK+HfaBFt0s80e8dUAXLb0rP3c7q2fVazPW47m/RzLdDERbj8ExcX4VrGlHnJXBdy9CgAhyb6KBnawKZbG8DKcR8EMnp4e4Mer0IHDo+qGTOwHD/UjAXnKTzQeZWm0Hu7nAYTjEIXjg4w6cGdn7V5gKrzbUQoBUUBvaOcA21tICqyxp1CI2CXGaEuMgTeQtM69s6qhqZPA6GT1Zfr5VcAWtZgXooXE65SH7ntegdIjVw5LFwQCGKfDGuo2VkXZBHuw+t2Q9P1I17PYffjylr/gjvs5NRENuZvjcvX+xpudjX4WQoqGtCFqh0BbhDLGprhPRvpCFqIfp68Weamib1zVpcVqj9tykj1+O+C4xInBVmE9exTjjfUzqPJwtcjaKAM/x5AmRoxCSbCwVUFr4glQ1GK2tAzm10XTZoROnZeJ7lGB05jEoYThWM8QI/NnUhkogrQiWZRJ8zCmF7Dhb/dgjGzZjs26AcL+K4S5IoAJDWqVbM1eLJHAiQr0xyJQTojQjyyyhUEdhhHM+QyBbAsQBXt+HjZ2LV15FvPCxWP4Nw6rvG2JuR99wERbkV55/HHZhrOOGGMpQgtKtDol6KPg15a5RBOwc52MJB8HrUOcUoqUkctFONTSyCi3onvFQjKyJZnqEpXQ/J/h5r/8YZ2DU+ZKYgU4B/D3JIuNdrLchw6TIwe8joiOlVWIaemGFYBJbj6tbrQSrQo2AG40Yx0EqLAIcfl2FCuUricULTcdGrEJG7TCp15/5Y6odhEN4B6/gdWOTtKOPmneEOyixCrrB4d9286egYXKutwSk3UPzHfeH+LWuR+9hf4/pNkB16n7GCqciLUNLvBkb9q+cH301Zf5evgwUJCZZCW5dCghvFCpPkZrSFzwscGGpBcIsRnxXlSuxgO+w+HP4D7vBTfH8C4dm+qH0sDrKKWJGnplhrLkRDlvEYz7GcWDuAUq24HkpqGR7sHzeTfHxgMs0wil6B21iYAxPMKWntqSS54RRtJo0XtzcxkrgQjMDhYp7CNw25py+qz2HcjBlUAvMYThJrzse3TOdoM2GRt0MAuwuK/JpJxlvkFUgdrGkbrnHLl+whRwUeoMTXskjbYIlW3jxYVsT1rwEW+vlAmbtS1q4KmSxr9TUcfATXZ4RvJHDA0J5OlP/vlJ+6p3Jn8waVUrN9E/w1PMY/+Up/GbHLlzytvoyyn0QbFhsrmbyHEBREHw8be94fymaskacxELcZbW8xYu+Euq/HCTiKLDD3EVsNBVsCxXb7n3geN+nHuYdDo76RNOorUNxbcPyn4M7TQDkYRtG6R2EU8weCW1leAvnMguHUAjAbzIPpXahY9CjRUPCT9bFe1sfnORmMn/GCUHhWkCRJfWBVJlHkig2+18a0ukGM3BiH8JExsTdgwmtwDnL6GiAMjRDEc2FWy3De9Y//oJbd2sqPC0L/7sr2bY9WtG1bV1Y59X4kAN/DSSZdtC4jIj1gz0P4H6lqbe3YUzdnvu/5H0Mc/wmEUSsgyLOgyhX4jXBJlkNwF0Kqi7LbeDSgvUkox3rPK1pdsX3bnwok9pg1lhv5jtiICXMwE+UbYQxwC3dtgMT7eWjWt8t0ggr7i7L2mvuMDe/CmDyIehMsN0HBpueGUdGQ8pO5RhROrQSzwXCKgk+vfTHoclCACsH6OO9cPT1sisaNYrBV1lNcTpwCT5BpF60hhqUB/14Ja/iOiChzFU64kItFCFeHtdNFmTqMZCbRYqyNk5uC0KydvGtrZpmTD/eQ6q5B7rIBNxxRcHgeIZsxyjSbINXJh3TIJ66C4F2NU9NdsuvMvjWhMalQGXozJ7gjYbCMDfBl315T4pac+wKVxAGuBjqvGAHhEvReymE0Kthnd86qfYGVdV2J2Fq9Y4cL3UStCcqqyzehzO/gkNuZe0xQ0Noz5InCqOznFQTHizkCh4OKkb1xkCLE5JxJOnMM5hocCIbZfNpNeeADwsMwnGLwJm4V0f06NWBARQ8w9AxC6LJJjeD6XUT+RohVjEpoDTJ9Y2W+6A4l/hEvQU1rbt6LQz24qUvkRwJGGXIv+4N4YdIrNI2o9/UIl2ZE4QzuvRfKuQ43uRe/f4dDh7noUcBpO8GF9dwJchEn4kTUXQgPGGNneF9oyl6EbzsW9GzZ5wqm4ZRfpBMermNUGjo+wafYUdizAaSx4IO+iDzO5VvmdIvA7NUpDhHfM6FHobHk9hGKCp9/8BkecwtusT8MwykGK+ENzhmCrJCJC7cRDFfHmBAYjUlUA6jQOQoiPZcUXK5CPTssLTopFhZSaAWo1A4cGYRSsK4hcw4UfQ2dlQtpXUrhgWiVRgXUD93QFha7CQpZC2V0CwUAHcZTUO1bxdib4Fq+igMPoT9UyBMHF1/aECEamh31T8XhoUpgNmkjMmB/kY9gLi2FayKCXWQYFeUHtPSfBD+dRf7mlhCW5UoTvUb2kDMUjRJ0KgaVifURD4NHhKrDCTU3X/GJIl9UyiWz+4+D3OGYCWWOBwyVER5whQgJ9eDaP+Fm2aotSJq/nQzMLcPxoA2+ljL2P0X0c7DiibSwuhUrhDlcBr6gr76eA+fwzNKlMR1LXATzuwgjNqo8gMCgoegBjLyZhi9TmAWxvdAU7hhZ4+vg9+W7WtrKd257Eh2DrNrO4QZ6LMCduB6B/FqobEws2RhqSCkUdMnZNY0MOzPYO3N+uVhzDvK2eo7DBEQURkU7aGnpuX+P25WyyW3jzDFYnrlD7uoUPc0ukMk5n8xThpmv0JMcgeHmizfh/hFux80lG8q9J4zRsjXzmAFrDzlL7bdiWjylc1+pjGHmX6yoKfvFtI6WB8iDfvLX4tuXEXx3QlQctY51eMY0Q502IMzvhri4hJr/oJHVULjrTNJ/d+/MpvN6ahsXNXTseTPCj48jzOCgR1Z/RCDHcM4c5blI4HSXgyBiw1B0YHw/4/GUMQFi+4z3OjEQCzPShcnjRA8qhlVF0JjXIz27rgv9213TVNs9c968wKauUUbehfLISSYkssMoPuXmFiS+Z5HLu0G+T8GXrhhOZa9OcYj4LjufgjP5vg7kdhHmHlzSPgLHasgoa3wocsImHFZXY7oPidXr8d1ZQoI3gNAtgtS9v7uz/3WddU1zumecNb84KLoypvwvFHh6laflFh+fYsJVVuvlqeRAN6KNDRDIfdkdhFVdLlxGFXWjb/U/QohWaaXfjs6UjlYpCFcnpgvXDKBtzg1T6PC7WFt7YZhQyzqmN1T1zGpaAIG8EMl51VjqHwnoGzTN7sTnFoRqKSol6wfroaUfibN/sKoxMV/UWv0dxo4WciKCXaMg0wMwT/gByP1XXxmC3Cv1DZAegEb9L0BeH4HzxNUngpsLqWhc3TosJ4twrIpxkoDoPJQnksq2okcunHICpaUIHuGDmOwb49b+ve+ZL2nPcjDeA2t/mdZ6RQyf+D3XWEkcKjL9yvN+i+uZkLkVnbRgcqNTI/65BnwfQqtzIdCHPesYDYx7xgZPjaQWNfezfgJ1a3AlEvLPxmL6Bs+oL2jRVyMXcM8aThis0oVidyM8eg6eYgefkKfBMGsGGnEN+HkoxYegmFDOwQeAExDcdsNcltaf3jH6Aw1HI5WHOQPlmg/7slenaMzpMZh/Msfgyl2kKEcgUozMyP45AQH3K8rjzZjIXyJxoUt088mMFjM+yRN5I2TvBgjfB+ElzobVLEjhnNv8Z20SZR7044Hbft7nh48PWPsgwqdd6FzmARlHh9dE1x2LwGQGzdNbEOs3w3K7FS0n/KKmQhivRhtvwrEPogu1J1oo0U+xqSBQvn4abXkYfTwQtYltiPpHsr8TVCkI5glMlrnDmKtHfEI9HOgVKPx8rsHNlFFeQnBo+BScuQaHhHUd9Y89RONJHM/4naixl99vrDS+kvtSyqzVynI7g6ubCzFpBXCfkVCzA1CiAL9fQEpx/9RYzMXdc1pa+o2WH4VW/g9l2iGkActSgCOmf7NqDtqY+1BREtuG9jwEi/0y28D6WFGYrvCYKh0DKqZNaQ7F/gx3WQcfdjDqH5HVTzYB0dxJbcrJAldGmQvwAexD4EihO+0Al15Xg3wynq0YBL0Et6EjD3XPPY66lM6x5M2eAummuF99NKQ1j8aeN+EDkuzzrIuvCVI2jgAsGZzC4MVsAIl5Ewi3i4dKtzdvU57chqlcDaFzb+dF5YbgQSTuG0TM7aZQntbNzXSpDlWoJ4V6Ukb9ALHEsyjbhbKHkKmmBB4GwtyHz83wSLtw7IhBR+ORkuAejEX4CaItDEyEpkw2bkyGXuyXUA4+s/gTcpq9+HShGz9RP8OsHuQdXILO1AGki8D/sbrXDgwF3B0+CF+i61GvA59RJFMlj4da7sBYPeSLasd5LgtAESzGzB5A2VfwfRv6mYquZ3/4H8ec9YxTsG0U5J+DfHnoqGFPDpif3gVyA2duYs055t87499KYxJ/VGMRjTdfFufnaBBVxtcAqcVsAI/lDjKVh0J6xM17qhoXlcS9O6Ag7sEYPAQKmn4J1SdLs/7g2p6as5ZYG14fQw6BcGEGblEM884t1NQsbp/og1C/ACm4JxzwH63MebgVoX3G0uJi3XcR7nUZWnM2BKUct0wqsS1Ke49AlK/xxF6Nhk5iY/miEvDNVGjXFnjyPpQ/n2/wcYAwsnx+cXcskB9N6Wh2+3X6aheWBzq5Uof2SgjcfFhvbpc/GCrzEto4UKhlsVipYqdYN/5b3W9Sa4rFX4k7XT7o+5ynSaD+H+zzgu8zHOytry81Kf8jvqeu86zEWYrjhc8H91l1W117M19Bxe8V/p66HfOU1W9VxlyETG2Gmw0rbdaax6BWcV/pv/JFSujN+HQQfdl4wNg7K9u3MQE9kTjZb/CdEjgJOAbwoSyXxugZ7gTdFoTRYnd505R4iV6SdA+eqMSYNqOSZQfCF1RvC63uoKQAfE9bx0vOw/lLIBwNSHwnQ0kCmOVuWO6ntdWPV+x4uQPXOGWi/PbXLiwNVKoIXuCw/nl+av/BZIFfoE2h8ZLhtHh8z5rmmnBxzY7bITTX4dpJFLxB4bXfSoi621d+UaDCssiLe6GYpEhbf6FsPyvLOxG7m5qm+AOqMmHD4kKlD6UO+Z2Bnyoq9r0G66nJAepAfcqEqjvUuttoM92zfFg6WLcNdegH3qulnVu5+AB9Xxrrr+ufBfs/K0z/eU1CjHSUe2Fz9tuKxKNQkDm13VNiqf1TGZUXQWdL29p6901vqLJxbz5Cyxjb4FaYQ7VvwMi2ml1bacBOJM5oxeAk8VkGLTRjesrTSQcEV16try+Y3Tobs7uGIUtGgSLY+vrCvjD2PoRO5yPjjl4mcttbYT3XHwqC31V3NiDxWkNFkt7q2XVW639HeHEV3JDbvOgUw9pbE7DK09JWOY9R44xWjHGL9F/F+FqRlg+Hg2/uOVAxUsZ0QBv+yyr9K8+TLmOCElHeO3EVn5rOjrQMZelqvu55qTsmtbbywVAeo8dpoRijzSsmDGTNmiC0sjYJT4YkxEbLlgmuYolUQ+C/qMX+0BqD5EvuhbP7Ei7LKAWTYcTh+8H2Q4WFmQeNeZxZOO0Ug/AKzWMpa9bB8vdnd9B5DySinsiCmMjKmOglOFCSHY8hceae7k04/hL/lwTpw3mcYTgtFaO8paXf0/K90Ko/Il1wfzghfcp94TMQLmnRk0QnGFPCW8DH2L3WyP8mArUx+7o8ziyclopBlLVte9b46ubQ2tUxeA6uw1D4IxLZv3nes7YvNPaH4un7Z6aXYvM4MxHJyGkL/jEy+IEPIEJ6ty8y11P8o2NWI6zi0wqrlTaBMil4l81wIHfHQ/PzyZ0tY325KI/XwOSbW7qZfHNj34TEaa8YEbgNG6pwgVXhUjHSaEVNNkoO+mJbtJVnUp6/rrJtM//IwSlZej6NAefrNv7xFdL7eCCPPPI4LaDU/wMu4D9cT3HzXAAAAABJRU5ErkJggg==">
          <a:extLst>
            <a:ext uri="{FF2B5EF4-FFF2-40B4-BE49-F238E27FC236}">
              <a16:creationId xmlns:a16="http://schemas.microsoft.com/office/drawing/2014/main" id="{CA45127D-AB83-0E46-8A52-25A78672AC6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53975</xdr:colOff>
      <xdr:row>0</xdr:row>
      <xdr:rowOff>88901</xdr:rowOff>
    </xdr:from>
    <xdr:to>
      <xdr:col>0</xdr:col>
      <xdr:colOff>1611313</xdr:colOff>
      <xdr:row>0</xdr:row>
      <xdr:rowOff>392295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A82F6386-F863-DD47-8112-82FC5CB5F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" y="88901"/>
          <a:ext cx="1557338" cy="3033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6</xdr:row>
      <xdr:rowOff>0</xdr:rowOff>
    </xdr:from>
    <xdr:ext cx="304800" cy="520700"/>
    <xdr:sp macro="" textlink="">
      <xdr:nvSpPr>
        <xdr:cNvPr id="10" name="AutoShape 7" descr="data:image/png;base64,iVBORw0KGgoAAAANSUhEUgAAAMYAAAAsCAYAAAA+RMe5AAAAAXNSR0IArs4c6QAAAARnQU1BAACxjwv8YQUAABkHSURBVHhe7V0JeF1VnT//c+972bpkaZq0SZomTelCW5aWpSIW6qiggvK5fKM4iOuI2ziL23zDwGhx1BlhWNTxG0X0kxG+UWa+T8WFApZCRaAsBbuRBpI2bZamSbq+vHfvOfP7nbz7eH1Ns3Qzad+P79f33r3nnnuW/3ruuUHlkUceeeRx8uGDC8G/dL8mKHT6M488ThQoU+XgXPdrgiKvGHmcDNg0JyzyipFHHkMgrxh55DEERlKM88B/AatB4YE88jgTMJKwc2XhP8A3gptAAx43TFVVSU+8ZIEWiQ8esWKMn1Qlsnnali370agJHZ+OJ2AgpaOqsTLmew3iGY/HAoy3CsIDCd+21re19eJQIVgLMmnuALeDxzoHnNMLwMvBVTwwEUHFKAI/DBaD0WDw+A5wEvh18L3gfJBlRwMq0AMgBzjkgWz0VC042/OT3wlEZvA33VaobI8N1acqd217ATc/4po8jg12xQq/p7ntHVr0lzGtUzgxHG+M8caUUrdN39H8J/xcCpaC/eBksBv8AzgAjhWnjWJUgE+CVIJsvAD+CvxH8B/Am8HcMsPhA+BjIMb/cPTNmL9Ue+EDUIZZ1EQPzQis6YJaXrNhZ+1Tl6s1wWDJPI4XdunSWE9n/we0VbdqUaWRYsB1rO8IU6vm7mp9FT8ZMkenqAwHwFbweXCsOC0UI208VBnIPCKbtCA8Pyi7g262CswtNxQrwRjIuo8KVnys/jqPsYAyz5GW7PG2u8KQEUAJuBukAaNB4pz3gJxDF3qNU7BtNOr0cLmg3LFf08HRGnOOBctP4Q8OAsGRy0WuzA5V5mgYk7znlePUIBpnfgp0JKkshYtClAT5xJokEmB0bjyC7aSX+z54E5gb4vP8G8B7wC+C6Vz2qKAefAT8Mfie6EAeZyCsVTJNe4fwlV6C0cHL4DqwE2TudxAcr7keFeHN4BXgO8GzwWxQ9xkOLgcp6IxihgO9CvNohn80CiMqBi1GZDn+rBbEqpt036xZZd1182baWYvL0HO2J49jBMaPisF8ogvkvM4EGSozPKGF3QpGTmY8gW2dClKIuZrGkI/eIRtUaCp6C0gl5+LC0cD6GsFzwT7wj6A7OA3cCPIG2WBC/iPwsyCfZTCRYi6SC2obBzJbaWiFrgIfAemmD0OUfAdZyXd4lOS7fcZZ04rEXByKughaXCfKFInoBOK6dhPapwJj11V3tuzGzUcM9XZVVZXE/MllQUriVsL91bVlvbJ+faprZsNZMdEzA+tCCzfaoZZWHUh/WKBqVWCnRg2yIjaW8lpLaye19/b2FpsBb7624XwY4K0i3gEjZhkS3enol4VZTmml9ygxrwba3/rS9uquqG/dFfMmFxap2YENKqK6PWP5ta1sV8t2tXBhrGdvqlLjvEXYE0+qrkldr7CfY7LiXJXqbd7xfny9HeOG5Ns6awg+O2DNjdPbWzhHXKqlYjAvpKfgiuRO8Fg8xslOvtnGS8D/ATlevB9llZ6BbY/AVdZbwBvA74GfA4dSdM75J8A7wN+A14DJ4RRjPfgpkNr0NHgRSJnJrfxj4DIwik8JNvi4FAPHpaNm7oW+mPcXiiw3VuohaZMMhFdrgZ7IAbG2PWXVE8gaf3LITz3f0Nrq3GAu6GW0Ci4VY5dhpmeh0wW4vg+3fcnT6tGkkbcVi6zUyhZSuwrAwMq9A0ZtKvTkPRCmJSEaxBEcgLSHyv5UhbLZ0/bSmMjrUGcN+vJ9aNPOQk99yIpdGKIixPFopzqEdvemlLyMQ78Jk+HD1V2vdPZUzTm7IKY/CgG9mPeksKaUTSRC+wCG+Fnf85Zba8/3RVVBLywGZLuIrE4mw9W8HsUPwyv19YWTB+IN4qtzMEazce847tuDSzfh+nNE6X/WQyvGg/jJuWOySiHjGO4HhxKi0eBkKwaTYwo5V0rvB+ek+S7wGTACFejt4L3gi+CV4B4wF5Tpn4AMyZiPfAsc1mM8BzKG4yBRuHO9QgQmQNQyylOE41aMrtqmFRCKz4lRb8AkuxUylo1miw0hMcG9EMy1sPa3TfODJyVLOVBWemobLvCUvtZX8gZY3rrQQLlEebhnEtfuhsA/h2tnx0TNF60LIIwqzsxUqW8mQrM+rvVncd0lEDZ3vxB6AUF+0hdJoNBCHJyO3xrKsMpaaUXw+2l4lXNR52AjAH7DtQehjFtSytwdD737kp5tjCt7M45dSWElUHfSWPWCFtWrRebjOJRCOK4WbYU1lK2hDe/xbOLeqTt3cuXIYXft3BrPmrfiuivgFeairRW4nwcewPd21BtD68+FQSnknYZQjBOJk6kYnII6kJHMWeBHQRrlz4NfBf8NjMBuzgZ/C1J+3gEyh8oG65sFPg5ydetNIJ2Au/ho4EV0pXRPFHR+MqHJJc+dUOyublroK/sZaMKb0IpyNEKzIWkBc6CV5TF8lkEC3gRBv6EriM9DmUzusbu2YZln9d/gmmvRyHOgBAhLhN7CR7liXEvFfAuEcF4gEqMws05XL8wtjhsIp4VguWPsaAjJg+U+D+cvhcLM4P3YFgLqhJNpwYNyETxH8n6o8hw07tqEpC7GvdgnxE7W1UuibdA3tQRfL0d5TJgUpK+HfaBFt0s80e8dUAXLb0rP3c7q2fVazPW47m/RzLdDERbj8ExcX4VrGlHnJXBdy9CgAhyb6KBnawKZbG8DKcR8EMnp4e4Mer0IHDo+qGTOwHD/UjAXnKTzQeZWm0Hu7nAYTjEIXjg4w6cGdn7V5gKrzbUQoBUUBvaOcA21tICqyxp1CI2CXGaEuMgTeQtM69s6qhqZPA6GT1Zfr5VcAWtZgXooXE65SH7ntegdIjVw5LFwQCGKfDGuo2VkXZBHuw+t2Q9P1I17PYffjylr/gjvs5NRENuZvjcvX+xpudjX4WQoqGtCFqh0BbhDLGprhPRvpCFqIfp68Weamib1zVpcVqj9tykj1+O+C4xInBVmE9exTjjfUzqPJwtcjaKAM/x5AmRoxCSbCwVUFr4glQ1GK2tAzm10XTZoROnZeJ7lGB05jEoYThWM8QI/NnUhkogrQiWZRJ8zCmF7Dhb/dgjGzZjs26AcL+K4S5IoAJDWqVbM1eLJHAiQr0xyJQTojQjyyyhUEdhhHM+QyBbAsQBXt+HjZ2LV15FvPCxWP4Nw6rvG2JuR99wERbkV55/HHZhrOOGGMpQgtKtDol6KPg15a5RBOwc52MJB8HrUOcUoqUkctFONTSyCi3onvFQjKyJZnqEpXQ/J/h5r/8YZ2DU+ZKYgU4B/D3JIuNdrLchw6TIwe8joiOlVWIaemGFYBJbj6tbrQSrQo2AG40Yx0EqLAIcfl2FCuUricULTcdGrEJG7TCp15/5Y6odhEN4B6/gdWOTtKOPmneEOyixCrrB4d9286egYXKutwSk3UPzHfeH+LWuR+9hf4/pNkB16n7GCqciLUNLvBkb9q+cH301Zf5evgwUJCZZCW5dCghvFCpPkZrSFzwscGGpBcIsRnxXlSuxgO+w+HP4D7vBTfH8C4dm+qH0sDrKKWJGnplhrLkRDlvEYz7GcWDuAUq24HkpqGR7sHzeTfHxgMs0wil6B21iYAxPMKWntqSS54RRtJo0XtzcxkrgQjMDhYp7CNw25py+qz2HcjBlUAvMYThJrzse3TOdoM2GRt0MAuwuK/JpJxlvkFUgdrGkbrnHLl+whRwUeoMTXskjbYIlW3jxYVsT1rwEW+vlAmbtS1q4KmSxr9TUcfATXZ4RvJHDA0J5OlP/vlJ+6p3Jn8waVUrN9E/w1PMY/+Up/GbHLlzytvoyyn0QbFhsrmbyHEBREHw8be94fymaskacxELcZbW8xYu+Euq/HCTiKLDD3EVsNBVsCxXb7n3geN+nHuYdDo76RNOorUNxbcPyn4M7TQDkYRtG6R2EU8weCW1leAvnMguHUAjAbzIPpXahY9CjRUPCT9bFe1sfnORmMn/GCUHhWkCRJfWBVJlHkig2+18a0ukGM3BiH8JExsTdgwmtwDnL6GiAMjRDEc2FWy3De9Y//oJbd2sqPC0L/7sr2bY9WtG1bV1Y59X4kAN/DSSZdtC4jIj1gz0P4H6lqbe3YUzdnvu/5H0Mc/wmEUSsgyLOgyhX4jXBJlkNwF0Kqi7LbeDSgvUkox3rPK1pdsX3bnwok9pg1lhv5jtiICXMwE+UbYQxwC3dtgMT7eWjWt8t0ggr7i7L2mvuMDe/CmDyIehMsN0HBpueGUdGQ8pO5RhROrQSzwXCKgk+vfTHoclCACsH6OO9cPT1sisaNYrBV1lNcTpwCT5BpF60hhqUB/14Ja/iOiChzFU64kItFCFeHtdNFmTqMZCbRYqyNk5uC0KydvGtrZpmTD/eQ6q5B7rIBNxxRcHgeIZsxyjSbINXJh3TIJ66C4F2NU9NdsuvMvjWhMalQGXozJ7gjYbCMDfBl315T4pac+wKVxAGuBjqvGAHhEvReymE0Kthnd86qfYGVdV2J2Fq9Y4cL3UStCcqqyzehzO/gkNuZe0xQ0Noz5InCqOznFQTHizkCh4OKkb1xkCLE5JxJOnMM5hocCIbZfNpNeeADwsMwnGLwJm4V0f06NWBARQ8w9AxC6LJJjeD6XUT+RohVjEpoDTJ9Y2W+6A4l/hEvQU1rbt6LQz24qUvkRwJGGXIv+4N4YdIrNI2o9/UIl2ZE4QzuvRfKuQ43uRe/f4dDh7noUcBpO8GF9dwJchEn4kTUXQgPGGNneF9oyl6EbzsW9GzZ5wqm4ZRfpBMermNUGjo+wafYUdizAaSx4IO+iDzO5VvmdIvA7NUpDhHfM6FHobHk9hGKCp9/8BkecwtusT8MwykGK+ENzhmCrJCJC7cRDFfHmBAYjUlUA6jQOQoiPZcUXK5CPTssLTopFhZSaAWo1A4cGYRSsK4hcw4UfQ2dlQtpXUrhgWiVRgXUD93QFha7CQpZC2V0CwUAHcZTUO1bxdib4Fq+igMPoT9UyBMHF1/aECEamh31T8XhoUpgNmkjMmB/kY9gLi2FayKCXWQYFeUHtPSfBD+dRf7mlhCW5UoTvUb2kDMUjRJ0KgaVifURD4NHhKrDCTU3X/GJIl9UyiWz+4+D3OGYCWWOBwyVER5whQgJ9eDaP+Fm2aotSJq/nQzMLcPxoA2+ljL2P0X0c7DiibSwuhUrhDlcBr6gr76eA+fwzNKlMR1LXATzuwgjNqo8gMCgoegBjLyZhi9TmAWxvdAU7hhZ4+vg9+W7WtrKd257Eh2DrNrO4QZ6LMCduB6B/FqobEws2RhqSCkUdMnZNY0MOzPYO3N+uVhzDvK2eo7DBEQURkU7aGnpuX+P25WyyW3jzDFYnrlD7uoUPc0ukMk5n8xThpmv0JMcgeHmizfh/hFux80lG8q9J4zRsjXzmAFrDzlL7bdiWjylc1+pjGHmX6yoKfvFtI6WB8iDfvLX4tuXEXx3QlQctY51eMY0Q502IMzvhri4hJr/oJHVULjrTNJ/d+/MpvN6ahsXNXTseTPCj48jzOCgR1Z/RCDHcM4c5blI4HSXgyBiw1B0YHw/4/GUMQFi+4z3OjEQCzPShcnjRA8qhlVF0JjXIz27rgv9213TVNs9c968wKauUUbehfLISSYkssMoPuXmFiS+Z5HLu0G+T8GXrhhOZa9OcYj4LjufgjP5vg7kdhHmHlzSPgLHasgoa3wocsImHFZXY7oPidXr8d1ZQoI3gNAtgtS9v7uz/3WddU1zumecNb84KLoypvwvFHh6laflFh+fYsJVVuvlqeRAN6KNDRDIfdkdhFVdLlxGFXWjb/U/QohWaaXfjs6UjlYpCFcnpgvXDKBtzg1T6PC7WFt7YZhQyzqmN1T1zGpaAIG8EMl51VjqHwnoGzTN7sTnFoRqKSol6wfroaUfibN/sKoxMV/UWv0dxo4WciKCXaMg0wMwT/gByP1XXxmC3Cv1DZAegEb9L0BeH4HzxNUngpsLqWhc3TosJ4twrIpxkoDoPJQnksq2okcunHICpaUIHuGDmOwb49b+ve+ZL2nPcjDeA2t/mdZ6RQyf+D3XWEkcKjL9yvN+i+uZkLkVnbRgcqNTI/65BnwfQqtzIdCHPesYDYx7xgZPjaQWNfezfgJ1a3AlEvLPxmL6Bs+oL2jRVyMXcM8aThis0oVidyM8eg6eYgefkKfBMGsGGnEN+HkoxYegmFDOwQeAExDcdsNcltaf3jH6Aw1HI5WHOQPlmg/7slenaMzpMZh/Msfgyl2kKEcgUozMyP45AQH3K8rjzZjIXyJxoUt088mMFjM+yRN5I2TvBgjfB+ElzobVLEjhnNv8Z20SZR7044Hbft7nh48PWPsgwqdd6FzmARlHh9dE1x2LwGQGzdNbEOs3w3K7FS0n/KKmQhivRhtvwrEPogu1J1oo0U+xqSBQvn4abXkYfTwQtYltiPpHsr8TVCkI5glMlrnDmKtHfEI9HOgVKPx8rsHNlFFeQnBo+BScuQaHhHUd9Y89RONJHM/4naixl99vrDS+kvtSyqzVynI7g6ubCzFpBXCfkVCzA1CiAL9fQEpx/9RYzMXdc1pa+o2WH4VW/g9l2iGkActSgCOmf7NqDtqY+1BREtuG9jwEi/0y28D6WFGYrvCYKh0DKqZNaQ7F/gx3WQcfdjDqH5HVTzYB0dxJbcrJAldGmQvwAexD4EihO+0Al15Xg3wynq0YBL0Et6EjD3XPPY66lM6x5M2eAummuF99NKQ1j8aeN+EDkuzzrIuvCVI2jgAsGZzC4MVsAIl5Ewi3i4dKtzdvU57chqlcDaFzb+dF5YbgQSTuG0TM7aZQntbNzXSpDlWoJ4V6Ukb9ALHEsyjbhbKHkKmmBB4GwtyHz83wSLtw7IhBR+ORkuAejEX4CaItDEyEpkw2bkyGXuyXUA4+s/gTcpq9+HShGz9RP8OsHuQdXILO1AGki8D/sbrXDgwF3B0+CF+i61GvA59RJFMlj4da7sBYPeSLasd5LgtAESzGzB5A2VfwfRv6mYquZ3/4H8ec9YxTsG0U5J+DfHnoqGFPDpif3gVyA2duYs055t87499KYxJ/VGMRjTdfFufnaBBVxtcAqcVsAI/lDjKVh0J6xM17qhoXlcS9O6Ag7sEYPAQKmn4J1SdLs/7g2p6as5ZYG14fQw6BcGEGblEM884t1NQsbp/og1C/ACm4JxzwH63MebgVoX3G0uJi3XcR7nUZWnM2BKUct0wqsS1Ke49AlK/xxF6Nhk5iY/miEvDNVGjXFnjyPpQ/n2/wcYAwsnx+cXcskB9N6Wh2+3X6aheWBzq5Uof2SgjcfFhvbpc/GCrzEto4UKhlsVipYqdYN/5b3W9Sa4rFX4k7XT7o+5ynSaD+H+zzgu8zHOytry81Kf8jvqeu86zEWYrjhc8H91l1W117M19Bxe8V/p66HfOU1W9VxlyETG2Gmw0rbdaax6BWcV/pv/JFSujN+HQQfdl4wNg7K9u3MQE9kTjZb/CdEjgJOAbwoSyXxugZ7gTdFoTRYnd505R4iV6SdA+eqMSYNqOSZQfCF1RvC63uoKQAfE9bx0vOw/lLIBwNSHwnQ0kCmOVuWO6ntdWPV+x4uQPXOGWi/PbXLiwNVKoIXuCw/nl+av/BZIFfoE2h8ZLhtHh8z5rmmnBxzY7bITTX4dpJFLxB4bXfSoi621d+UaDCssiLe6GYpEhbf6FsPyvLOxG7m5qm+AOqMmHD4kKlD6UO+Z2Bnyoq9r0G66nJAepAfcqEqjvUuttoM92zfFg6WLcNdegH3qulnVu5+AB9Xxrrr+ufBfs/K0z/eU1CjHSUe2Fz9tuKxKNQkDm13VNiqf1TGZUXQWdL29p6901vqLJxbz5Cyxjb4FaYQ7VvwMi2ml1bacBOJM5oxeAk8VkGLTRjesrTSQcEV16try+Y3Tobs7uGIUtGgSLY+vrCvjD2PoRO5yPjjl4mcttbYT3XHwqC31V3NiDxWkNFkt7q2XVW639HeHEV3JDbvOgUw9pbE7DK09JWOY9R44xWjHGL9F/F+FqRlg+Hg2/uOVAxUsZ0QBv+yyr9K8+TLmOCElHeO3EVn5rOjrQMZelqvu55qTsmtbbywVAeo8dpoRijzSsmDGTNmiC0sjYJT4YkxEbLlgmuYolUQ+C/qMX+0BqD5EvuhbP7Ei7LKAWTYcTh+8H2Q4WFmQeNeZxZOO0Ug/AKzWMpa9bB8vdnd9B5DySinsiCmMjKmOglOFCSHY8hceae7k04/hL/lwTpw3mcYTgtFaO8paXf0/K90Ko/Il1wfzghfcp94TMQLmnRk0QnGFPCW8DH2L3WyP8mArUx+7o8ziyclopBlLVte9b46ubQ2tUxeA6uw1D4IxLZv3nes7YvNPaH4un7Z6aXYvM4MxHJyGkL/jEy+IEPIEJ6ty8y11P8o2NWI6zi0wqrlTaBMil4l81wIHfHQ/PzyZ0tY325KI/XwOSbW7qZfHNj34TEaa8YEbgNG6pwgVXhUjHSaEVNNkoO+mJbtJVnUp6/rrJtM//IwSlZej6NAefrNv7xFdL7eCCPPPI4LaDU/wMu4D9cT3HzXAAAAABJRU5ErkJggg==">
          <a:extLst>
            <a:ext uri="{FF2B5EF4-FFF2-40B4-BE49-F238E27FC236}">
              <a16:creationId xmlns:a16="http://schemas.microsoft.com/office/drawing/2014/main" id="{6A47A9EE-549A-46C3-B209-3ACA99950EAC}"/>
            </a:ext>
          </a:extLst>
        </xdr:cNvPr>
        <xdr:cNvSpPr>
          <a:spLocks noChangeAspect="1" noChangeArrowheads="1"/>
        </xdr:cNvSpPr>
      </xdr:nvSpPr>
      <xdr:spPr bwMode="auto">
        <a:xfrm>
          <a:off x="0" y="2425700"/>
          <a:ext cx="304800" cy="520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304800" cy="520700"/>
    <xdr:sp macro="" textlink="">
      <xdr:nvSpPr>
        <xdr:cNvPr id="11" name="AutoShape 7" descr="data:image/png;base64,iVBORw0KGgoAAAANSUhEUgAAAMYAAAAsCAYAAAA+RMe5AAAAAXNSR0IArs4c6QAAAARnQU1BAACxjwv8YQUAABkHSURBVHhe7V0JeF1VnT//c+972bpkaZq0SZomTelCW5aWpSIW6qiggvK5fKM4iOuI2ziL23zDwGhx1BlhWNTxG0X0kxG+UWa+T8WFApZCRaAsBbuRBpI2bZamSbq+vHfvOfP7nbz7eH1Ns3Qzad+P79f33r3nnnuW/3ruuUHlkUceeeRx8uGDC8G/dL8mKHT6M488ThQoU+XgXPdrgiKvGHmcDNg0JyzyipFHHkMgrxh55DEERlKM88B/AatB4YE88jgTMJKwc2XhP8A3gptAAx43TFVVSU+8ZIEWiQ8esWKMn1Qlsnnali370agJHZ+OJ2AgpaOqsTLmew3iGY/HAoy3CsIDCd+21re19eJQIVgLMmnuALeDxzoHnNMLwMvBVTwwEUHFKAI/DBaD0WDw+A5wEvh18L3gfJBlRwMq0AMgBzjkgWz0VC042/OT3wlEZvA33VaobI8N1acqd217ATc/4po8jg12xQq/p7ntHVr0lzGtUzgxHG+M8caUUrdN39H8J/xcCpaC/eBksBv8AzgAjhWnjWJUgE+CVIJsvAD+CvxH8B/Am8HcMsPhA+BjIMb/cPTNmL9Ue+EDUIZZ1EQPzQis6YJaXrNhZ+1Tl6s1wWDJPI4XdunSWE9n/we0VbdqUaWRYsB1rO8IU6vm7mp9FT8ZMkenqAwHwFbweXCsOC0UI208VBnIPCKbtCA8Pyi7g262CswtNxQrwRjIuo8KVnys/jqPsYAyz5GW7PG2u8KQEUAJuBukAaNB4pz3gJxDF3qNU7BtNOr0cLmg3LFf08HRGnOOBctP4Q8OAsGRy0WuzA5V5mgYk7znlePUIBpnfgp0JKkshYtClAT5xJokEmB0bjyC7aSX+z54E5gb4vP8G8B7wC+C6Vz2qKAefAT8Mfie6EAeZyCsVTJNe4fwlV6C0cHL4DqwE2TudxAcr7keFeHN4BXgO8GzwWxQ9xkOLgcp6IxihgO9CvNohn80CiMqBi1GZDn+rBbEqpt036xZZd1182baWYvL0HO2J49jBMaPisF8ogvkvM4EGSozPKGF3QpGTmY8gW2dClKIuZrGkI/eIRtUaCp6C0gl5+LC0cD6GsFzwT7wj6A7OA3cCPIG2WBC/iPwsyCfZTCRYi6SC2obBzJbaWiFrgIfAemmD0OUfAdZyXd4lOS7fcZZ04rEXByKughaXCfKFInoBOK6dhPapwJj11V3tuzGzUcM9XZVVZXE/MllQUriVsL91bVlvbJ+faprZsNZMdEzA+tCCzfaoZZWHUh/WKBqVWCnRg2yIjaW8lpLaye19/b2FpsBb7624XwY4K0i3gEjZhkS3enol4VZTmml9ygxrwba3/rS9uquqG/dFfMmFxap2YENKqK6PWP5ta1sV8t2tXBhrGdvqlLjvEXYE0+qrkldr7CfY7LiXJXqbd7xfny9HeOG5Ns6awg+O2DNjdPbWzhHXKqlYjAvpKfgiuRO8Fg8xslOvtnGS8D/ATlevB9llZ6BbY/AVdZbwBvA74GfA4dSdM75J8A7wN+A14DJ4RRjPfgpkNr0NHgRSJnJrfxj4DIwik8JNvi4FAPHpaNm7oW+mPcXiiw3VuohaZMMhFdrgZ7IAbG2PWXVE8gaf3LITz3f0Nrq3GAu6GW0Ci4VY5dhpmeh0wW4vg+3fcnT6tGkkbcVi6zUyhZSuwrAwMq9A0ZtKvTkPRCmJSEaxBEcgLSHyv5UhbLZ0/bSmMjrUGcN+vJ9aNPOQk99yIpdGKIixPFopzqEdvemlLyMQ78Jk+HD1V2vdPZUzTm7IKY/CgG9mPeksKaUTSRC+wCG+Fnf85Zba8/3RVVBLywGZLuIrE4mw9W8HsUPwyv19YWTB+IN4qtzMEazce847tuDSzfh+nNE6X/WQyvGg/jJuWOySiHjGO4HhxKi0eBkKwaTYwo5V0rvB+ek+S7wGTACFejt4L3gi+CV4B4wF5Tpn4AMyZiPfAsc1mM8BzKG4yBRuHO9QgQmQNQyylOE41aMrtqmFRCKz4lRb8AkuxUylo1miw0hMcG9EMy1sPa3TfODJyVLOVBWemobLvCUvtZX8gZY3rrQQLlEebhnEtfuhsA/h2tnx0TNF60LIIwqzsxUqW8mQrM+rvVncd0lEDZ3vxB6AUF+0hdJoNBCHJyO3xrKsMpaaUXw+2l4lXNR52AjAH7DtQehjFtSytwdD737kp5tjCt7M45dSWElUHfSWPWCFtWrRebjOJRCOK4WbYU1lK2hDe/xbOLeqTt3cuXIYXft3BrPmrfiuivgFeairRW4nwcewPd21BtD68+FQSnknYZQjBOJk6kYnII6kJHMWeBHQRrlz4NfBf8NjMBuzgZ/C1J+3gEyh8oG65sFPg5ydetNIJ2Au/ho4EV0pXRPFHR+MqHJJc+dUOyublroK/sZaMKb0IpyNEKzIWkBc6CV5TF8lkEC3gRBv6EriM9DmUzusbu2YZln9d/gmmvRyHOgBAhLhN7CR7liXEvFfAuEcF4gEqMws05XL8wtjhsIp4VguWPsaAjJg+U+D+cvhcLM4P3YFgLqhJNpwYNyETxH8n6o8hw07tqEpC7GvdgnxE7W1UuibdA3tQRfL0d5TJgUpK+HfaBFt0s80e8dUAXLb0rP3c7q2fVazPW47m/RzLdDERbj8ExcX4VrGlHnJXBdy9CgAhyb6KBnawKZbG8DKcR8EMnp4e4Mer0IHDo+qGTOwHD/UjAXnKTzQeZWm0Hu7nAYTjEIXjg4w6cGdn7V5gKrzbUQoBUUBvaOcA21tICqyxp1CI2CXGaEuMgTeQtM69s6qhqZPA6GT1Zfr5VcAWtZgXooXE65SH7ntegdIjVw5LFwQCGKfDGuo2VkXZBHuw+t2Q9P1I17PYffjylr/gjvs5NRENuZvjcvX+xpudjX4WQoqGtCFqh0BbhDLGprhPRvpCFqIfp68Weamib1zVpcVqj9tykj1+O+C4xInBVmE9exTjjfUzqPJwtcjaKAM/x5AmRoxCSbCwVUFr4glQ1GK2tAzm10XTZoROnZeJ7lGB05jEoYThWM8QI/NnUhkogrQiWZRJ8zCmF7Dhb/dgjGzZjs26AcL+K4S5IoAJDWqVbM1eLJHAiQr0xyJQTojQjyyyhUEdhhHM+QyBbAsQBXt+HjZ2LV15FvPCxWP4Nw6rvG2JuR99wERbkV55/HHZhrOOGGMpQgtKtDol6KPg15a5RBOwc52MJB8HrUOcUoqUkctFONTSyCi3onvFQjKyJZnqEpXQ/J/h5r/8YZ2DU+ZKYgU4B/D3JIuNdrLchw6TIwe8joiOlVWIaemGFYBJbj6tbrQSrQo2AG40Yx0EqLAIcfl2FCuUricULTcdGrEJG7TCp15/5Y6odhEN4B6/gdWOTtKOPmneEOyixCrrB4d9286egYXKutwSk3UPzHfeH+LWuR+9hf4/pNkB16n7GCqciLUNLvBkb9q+cH301Zf5evgwUJCZZCW5dCghvFCpPkZrSFzwscGGpBcIsRnxXlSuxgO+w+HP4D7vBTfH8C4dm+qH0sDrKKWJGnplhrLkRDlvEYz7GcWDuAUq24HkpqGR7sHzeTfHxgMs0wil6B21iYAxPMKWntqSS54RRtJo0XtzcxkrgQjMDhYp7CNw25py+qz2HcjBlUAvMYThJrzse3TOdoM2GRt0MAuwuK/JpJxlvkFUgdrGkbrnHLl+whRwUeoMTXskjbYIlW3jxYVsT1rwEW+vlAmbtS1q4KmSxr9TUcfATXZ4RvJHDA0J5OlP/vlJ+6p3Jn8waVUrN9E/w1PMY/+Up/GbHLlzytvoyyn0QbFhsrmbyHEBREHw8be94fymaskacxELcZbW8xYu+Euq/HCTiKLDD3EVsNBVsCxXb7n3geN+nHuYdDo76RNOorUNxbcPyn4M7TQDkYRtG6R2EU8weCW1leAvnMguHUAjAbzIPpXahY9CjRUPCT9bFe1sfnORmMn/GCUHhWkCRJfWBVJlHkig2+18a0ukGM3BiH8JExsTdgwmtwDnL6GiAMjRDEc2FWy3De9Y//oJbd2sqPC0L/7sr2bY9WtG1bV1Y59X4kAN/DSSZdtC4jIj1gz0P4H6lqbe3YUzdnvu/5H0Mc/wmEUSsgyLOgyhX4jXBJlkNwF0Kqi7LbeDSgvUkox3rPK1pdsX3bnwok9pg1lhv5jtiICXMwE+UbYQxwC3dtgMT7eWjWt8t0ggr7i7L2mvuMDe/CmDyIehMsN0HBpueGUdGQ8pO5RhROrQSzwXCKgk+vfTHoclCACsH6OO9cPT1sisaNYrBV1lNcTpwCT5BpF60hhqUB/14Ja/iOiChzFU64kItFCFeHtdNFmTqMZCbRYqyNk5uC0KydvGtrZpmTD/eQ6q5B7rIBNxxRcHgeIZsxyjSbINXJh3TIJ66C4F2NU9NdsuvMvjWhMalQGXozJ7gjYbCMDfBl315T4pac+wKVxAGuBjqvGAHhEvReymE0Kthnd86qfYGVdV2J2Fq9Y4cL3UStCcqqyzehzO/gkNuZe0xQ0Noz5InCqOznFQTHizkCh4OKkb1xkCLE5JxJOnMM5hocCIbZfNpNeeADwsMwnGLwJm4V0f06NWBARQ8w9AxC6LJJjeD6XUT+RohVjEpoDTJ9Y2W+6A4l/hEvQU1rbt6LQz24qUvkRwJGGXIv+4N4YdIrNI2o9/UIl2ZE4QzuvRfKuQ43uRe/f4dDh7noUcBpO8GF9dwJchEn4kTUXQgPGGNneF9oyl6EbzsW9GzZ5wqm4ZRfpBMermNUGjo+wafYUdizAaSx4IO+iDzO5VvmdIvA7NUpDhHfM6FHobHk9hGKCp9/8BkecwtusT8MwykGK+ENzhmCrJCJC7cRDFfHmBAYjUlUA6jQOQoiPZcUXK5CPTssLTopFhZSaAWo1A4cGYRSsK4hcw4UfQ2dlQtpXUrhgWiVRgXUD93QFha7CQpZC2V0CwUAHcZTUO1bxdib4Fq+igMPoT9UyBMHF1/aECEamh31T8XhoUpgNmkjMmB/kY9gLi2FayKCXWQYFeUHtPSfBD+dRf7mlhCW5UoTvUb2kDMUjRJ0KgaVifURD4NHhKrDCTU3X/GJIl9UyiWz+4+D3OGYCWWOBwyVER5whQgJ9eDaP+Fm2aotSJq/nQzMLcPxoA2+ljL2P0X0c7DiibSwuhUrhDlcBr6gr76eA+fwzNKlMR1LXATzuwgjNqo8gMCgoegBjLyZhi9TmAWxvdAU7hhZ4+vg9+W7WtrKd257Eh2DrNrO4QZ6LMCduB6B/FqobEws2RhqSCkUdMnZNY0MOzPYO3N+uVhzDvK2eo7DBEQURkU7aGnpuX+P25WyyW3jzDFYnrlD7uoUPc0ukMk5n8xThpmv0JMcgeHmizfh/hFux80lG8q9J4zRsjXzmAFrDzlL7bdiWjylc1+pjGHmX6yoKfvFtI6WB8iDfvLX4tuXEXx3QlQctY51eMY0Q502IMzvhri4hJr/oJHVULjrTNJ/d+/MpvN6ahsXNXTseTPCj48jzOCgR1Z/RCDHcM4c5blI4HSXgyBiw1B0YHw/4/GUMQFi+4z3OjEQCzPShcnjRA8qhlVF0JjXIz27rgv9213TVNs9c968wKauUUbehfLISSYkssMoPuXmFiS+Z5HLu0G+T8GXrhhOZa9OcYj4LjufgjP5vg7kdhHmHlzSPgLHasgoa3wocsImHFZXY7oPidXr8d1ZQoI3gNAtgtS9v7uz/3WddU1zumecNb84KLoypvwvFHh6laflFh+fYsJVVuvlqeRAN6KNDRDIfdkdhFVdLlxGFXWjb/U/QohWaaXfjs6UjlYpCFcnpgvXDKBtzg1T6PC7WFt7YZhQyzqmN1T1zGpaAIG8EMl51VjqHwnoGzTN7sTnFoRqKSol6wfroaUfibN/sKoxMV/UWv0dxo4WciKCXaMg0wMwT/gByP1XXxmC3Cv1DZAegEb9L0BeH4HzxNUngpsLqWhc3TosJ4twrIpxkoDoPJQnksq2okcunHICpaUIHuGDmOwb49b+ve+ZL2nPcjDeA2t/mdZ6RQyf+D3XWEkcKjL9yvN+i+uZkLkVnbRgcqNTI/65BnwfQqtzIdCHPesYDYx7xgZPjaQWNfezfgJ1a3AlEvLPxmL6Bs+oL2jRVyMXcM8aThis0oVidyM8eg6eYgefkKfBMGsGGnEN+HkoxYegmFDOwQeAExDcdsNcltaf3jH6Aw1HI5WHOQPlmg/7slenaMzpMZh/Msfgyl2kKEcgUozMyP45AQH3K8rjzZjIXyJxoUt088mMFjM+yRN5I2TvBgjfB+ElzobVLEjhnNv8Z20SZR7044Hbft7nh48PWPsgwqdd6FzmARlHh9dE1x2LwGQGzdNbEOs3w3K7FS0n/KKmQhivRhtvwrEPogu1J1oo0U+xqSBQvn4abXkYfTwQtYltiPpHsr8TVCkI5glMlrnDmKtHfEI9HOgVKPx8rsHNlFFeQnBo+BScuQaHhHUd9Y89RONJHM/4naixl99vrDS+kvtSyqzVynI7g6ubCzFpBXCfkVCzA1CiAL9fQEpx/9RYzMXdc1pa+o2WH4VW/g9l2iGkActSgCOmf7NqDtqY+1BREtuG9jwEi/0y28D6WFGYrvCYKh0DKqZNaQ7F/gx3WQcfdjDqH5HVTzYB0dxJbcrJAldGmQvwAexD4EihO+0Al15Xg3wynq0YBL0Et6EjD3XPPY66lM6x5M2eAummuF99NKQ1j8aeN+EDkuzzrIuvCVI2jgAsGZzC4MVsAIl5Ewi3i4dKtzdvU57chqlcDaFzb+dF5YbgQSTuG0TM7aZQntbNzXSpDlWoJ4V6Ukb9ALHEsyjbhbKHkKmmBB4GwtyHz83wSLtw7IhBR+ORkuAejEX4CaItDEyEpkw2bkyGXuyXUA4+s/gTcpq9+HShGz9RP8OsHuQdXILO1AGki8D/sbrXDgwF3B0+CF+i61GvA59RJFMlj4da7sBYPeSLasd5LgtAESzGzB5A2VfwfRv6mYquZ3/4H8ec9YxTsG0U5J+DfHnoqGFPDpif3gVyA2duYs055t87499KYxJ/VGMRjTdfFufnaBBVxtcAqcVsAI/lDjKVh0J6xM17qhoXlcS9O6Ag7sEYPAQKmn4J1SdLs/7g2p6as5ZYG14fQw6BcGEGblEM884t1NQsbp/og1C/ACm4JxzwH63MebgVoX3G0uJi3XcR7nUZWnM2BKUct0wqsS1Ke49AlK/xxF6Nhk5iY/miEvDNVGjXFnjyPpQ/n2/wcYAwsnx+cXcskB9N6Wh2+3X6aheWBzq5Uof2SgjcfFhvbpc/GCrzEto4UKhlsVipYqdYN/5b3W9Sa4rFX4k7XT7o+5ynSaD+H+zzgu8zHOytry81Kf8jvqeu86zEWYrjhc8H91l1W117M19Bxe8V/p66HfOU1W9VxlyETG2Gmw0rbdaax6BWcV/pv/JFSujN+HQQfdl4wNg7K9u3MQE9kTjZb/CdEjgJOAbwoSyXxugZ7gTdFoTRYnd505R4iV6SdA+eqMSYNqOSZQfCF1RvC63uoKQAfE9bx0vOw/lLIBwNSHwnQ0kCmOVuWO6ntdWPV+x4uQPXOGWi/PbXLiwNVKoIXuCw/nl+av/BZIFfoE2h8ZLhtHh8z5rmmnBxzY7bITTX4dpJFLxB4bXfSoi621d+UaDCssiLe6GYpEhbf6FsPyvLOxG7m5qm+AOqMmHD4kKlD6UO+Z2Bnyoq9r0G66nJAepAfcqEqjvUuttoM92zfFg6WLcNdegH3qulnVu5+AB9Xxrrr+ufBfs/K0z/eU1CjHSUe2Fz9tuKxKNQkDm13VNiqf1TGZUXQWdL29p6901vqLJxbz5Cyxjb4FaYQ7VvwMi2ml1bacBOJM5oxeAk8VkGLTRjesrTSQcEV16try+Y3Tobs7uGIUtGgSLY+vrCvjD2PoRO5yPjjl4mcttbYT3XHwqC31V3NiDxWkNFkt7q2XVW639HeHEV3JDbvOgUw9pbE7DK09JWOY9R44xWjHGL9F/F+FqRlg+Hg2/uOVAxUsZ0QBv+yyr9K8+TLmOCElHeO3EVn5rOjrQMZelqvu55qTsmtbbywVAeo8dpoRijzSsmDGTNmiC0sjYJT4YkxEbLlgmuYolUQ+C/qMX+0BqD5EvuhbP7Ei7LKAWTYcTh+8H2Q4WFmQeNeZxZOO0Ug/AKzWMpa9bB8vdnd9B5DySinsiCmMjKmOglOFCSHY8hceae7k04/hL/lwTpw3mcYTgtFaO8paXf0/K90Ko/Il1wfzghfcp94TMQLmnRk0QnGFPCW8DH2L3WyP8mArUx+7o8ziyclopBlLVte9b46ubQ2tUxeA6uw1D4IxLZv3nes7YvNPaH4un7Z6aXYvM4MxHJyGkL/jEy+IEPIEJ6ty8y11P8o2NWI6zi0wqrlTaBMil4l81wIHfHQ/PzyZ0tY325KI/XwOSbW7qZfHNj34TEaa8YEbgNG6pwgVXhUjHSaEVNNkoO+mJbtJVnUp6/rrJtM//IwSlZej6NAefrNv7xFdL7eCCPPPI4LaDU/wMu4D9cT3HzXAAAAABJRU5ErkJggg==">
          <a:extLst>
            <a:ext uri="{FF2B5EF4-FFF2-40B4-BE49-F238E27FC236}">
              <a16:creationId xmlns:a16="http://schemas.microsoft.com/office/drawing/2014/main" id="{5CD9ED00-4AA3-48CB-960C-68021BE47A3B}"/>
            </a:ext>
            <a:ext uri="{147F2762-F138-4A5C-976F-8EAC2B608ADB}">
              <a16:predDERef xmlns:a16="http://schemas.microsoft.com/office/drawing/2014/main" pred="{E438E391-09E5-4EED-BB66-D40653AC1078}"/>
            </a:ext>
          </a:extLst>
        </xdr:cNvPr>
        <xdr:cNvSpPr>
          <a:spLocks noChangeAspect="1" noChangeArrowheads="1"/>
        </xdr:cNvSpPr>
      </xdr:nvSpPr>
      <xdr:spPr bwMode="auto">
        <a:xfrm>
          <a:off x="0" y="1289050"/>
          <a:ext cx="304800" cy="520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304800" cy="304800"/>
    <xdr:sp macro="" textlink="">
      <xdr:nvSpPr>
        <xdr:cNvPr id="12" name="AutoShape 7" descr="data:image/png;base64,iVBORw0KGgoAAAANSUhEUgAAAMYAAAAsCAYAAAA+RMe5AAAAAXNSR0IArs4c6QAAAARnQU1BAACxjwv8YQUAABkHSURBVHhe7V0JeF1VnT//c+972bpkaZq0SZomTelCW5aWpSIW6qiggvK5fKM4iOuI2ziL23zDwGhx1BlhWNTxG0X0kxG+UWa+T8WFApZCRaAsBbuRBpI2bZamSbq+vHfvOfP7nbz7eH1Ns3Qzad+P79f33r3nnnuW/3ruuUHlkUceeeRx8uGDC8G/dL8mKHT6M488ThQoU+XgXPdrgiKvGHmcDNg0JyzyipFHHkMgrxh55DEERlKM88B/AatB4YE88jgTMJKwc2XhP8A3gptAAx43TFVVSU+8ZIEWiQ8esWKMn1Qlsnnali370agJHZ+OJ2AgpaOqsTLmew3iGY/HAoy3CsIDCd+21re19eJQIVgLMmnuALeDxzoHnNMLwMvBVTwwEUHFKAI/DBaD0WDw+A5wEvh18L3gfJBlRwMq0AMgBzjkgWz0VC042/OT3wlEZvA33VaobI8N1acqd217ATc/4po8jg12xQq/p7ntHVr0lzGtUzgxHG+M8caUUrdN39H8J/xcCpaC/eBksBv8AzgAjhWnjWJUgE+CVIJsvAD+CvxH8B/Am8HcMsPhA+BjIMb/cPTNmL9Ue+EDUIZZ1EQPzQis6YJaXrNhZ+1Tl6s1wWDJPI4XdunSWE9n/we0VbdqUaWRYsB1rO8IU6vm7mp9FT8ZMkenqAwHwFbweXCsOC0UI208VBnIPCKbtCA8Pyi7g262CswtNxQrwRjIuo8KVnys/jqPsYAyz5GW7PG2u8KQEUAJuBukAaNB4pz3gJxDF3qNU7BtNOr0cLmg3LFf08HRGnOOBctP4Q8OAsGRy0WuzA5V5mgYk7znlePUIBpnfgp0JKkshYtClAT5xJokEmB0bjyC7aSX+z54E5gb4vP8G8B7wC+C6Vz2qKAefAT8Mfie6EAeZyCsVTJNe4fwlV6C0cHL4DqwE2TudxAcr7keFeHN4BXgO8GzwWxQ9xkOLgcp6IxihgO9CvNohn80CiMqBi1GZDn+rBbEqpt036xZZd1182baWYvL0HO2J49jBMaPisF8ogvkvM4EGSozPKGF3QpGTmY8gW2dClKIuZrGkI/eIRtUaCp6C0gl5+LC0cD6GsFzwT7wj6A7OA3cCPIG2WBC/iPwsyCfZTCRYi6SC2obBzJbaWiFrgIfAemmD0OUfAdZyXd4lOS7fcZZ04rEXByKughaXCfKFInoBOK6dhPapwJj11V3tuzGzUcM9XZVVZXE/MllQUriVsL91bVlvbJ+faprZsNZMdEzA+tCCzfaoZZWHUh/WKBqVWCnRg2yIjaW8lpLaye19/b2FpsBb7624XwY4K0i3gEjZhkS3enol4VZTmml9ygxrwba3/rS9uquqG/dFfMmFxap2YENKqK6PWP5ta1sV8t2tXBhrGdvqlLjvEXYE0+qrkldr7CfY7LiXJXqbd7xfny9HeOG5Ns6awg+O2DNjdPbWzhHXKqlYjAvpKfgiuRO8Fg8xslOvtnGS8D/ATlevB9llZ6BbY/AVdZbwBvA74GfA4dSdM75J8A7wN+A14DJ4RRjPfgpkNr0NHgRSJnJrfxj4DIwik8JNvi4FAPHpaNm7oW+mPcXiiw3VuohaZMMhFdrgZ7IAbG2PWXVE8gaf3LITz3f0Nrq3GAu6GW0Ci4VY5dhpmeh0wW4vg+3fcnT6tGkkbcVi6zUyhZSuwrAwMq9A0ZtKvTkPRCmJSEaxBEcgLSHyv5UhbLZ0/bSmMjrUGcN+vJ9aNPOQk99yIpdGKIixPFopzqEdvemlLyMQ78Jk+HD1V2vdPZUzTm7IKY/CgG9mPeksKaUTSRC+wCG+Fnf85Zba8/3RVVBLywGZLuIrE4mw9W8HsUPwyv19YWTB+IN4qtzMEazce847tuDSzfh+nNE6X/WQyvGg/jJuWOySiHjGO4HhxKi0eBkKwaTYwo5V0rvB+ek+S7wGTACFejt4L3gi+CV4B4wF5Tpn4AMyZiPfAsc1mM8BzKG4yBRuHO9QgQmQNQyylOE41aMrtqmFRCKz4lRb8AkuxUylo1miw0hMcG9EMy1sPa3TfODJyVLOVBWemobLvCUvtZX8gZY3rrQQLlEebhnEtfuhsA/h2tnx0TNF60LIIwqzsxUqW8mQrM+rvVncd0lEDZ3vxB6AUF+0hdJoNBCHJyO3xrKsMpaaUXw+2l4lXNR52AjAH7DtQehjFtSytwdD737kp5tjCt7M45dSWElUHfSWPWCFtWrRebjOJRCOK4WbYU1lK2hDe/xbOLeqTt3cuXIYXft3BrPmrfiuivgFeairRW4nwcewPd21BtD68+FQSnknYZQjBOJk6kYnII6kJHMWeBHQRrlz4NfBf8NjMBuzgZ/C1J+3gEyh8oG65sFPg5ydetNIJ2Au/ho4EV0pXRPFHR+MqHJJc+dUOyublroK/sZaMKb0IpyNEKzIWkBc6CV5TF8lkEC3gRBv6EriM9DmUzusbu2YZln9d/gmmvRyHOgBAhLhN7CR7liXEvFfAuEcF4gEqMws05XL8wtjhsIp4VguWPsaAjJg+U+D+cvhcLM4P3YFgLqhJNpwYNyETxH8n6o8hw07tqEpC7GvdgnxE7W1UuibdA3tQRfL0d5TJgUpK+HfaBFt0s80e8dUAXLb0rP3c7q2fVazPW47m/RzLdDERbj8ExcX4VrGlHnJXBdy9CgAhyb6KBnawKZbG8DKcR8EMnp4e4Mer0IHDo+qGTOwHD/UjAXnKTzQeZWm0Hu7nAYTjEIXjg4w6cGdn7V5gKrzbUQoBUUBvaOcA21tICqyxp1CI2CXGaEuMgTeQtM69s6qhqZPA6GT1Zfr5VcAWtZgXooXE65SH7ntegdIjVw5LFwQCGKfDGuo2VkXZBHuw+t2Q9P1I17PYffjylr/gjvs5NRENuZvjcvX+xpudjX4WQoqGtCFqh0BbhDLGprhPRvpCFqIfp68Weamib1zVpcVqj9tykj1+O+C4xInBVmE9exTjjfUzqPJwtcjaKAM/x5AmRoxCSbCwVUFr4glQ1GK2tAzm10XTZoROnZeJ7lGB05jEoYThWM8QI/NnUhkogrQiWZRJ8zCmF7Dhb/dgjGzZjs26AcL+K4S5IoAJDWqVbM1eLJHAiQr0xyJQTojQjyyyhUEdhhHM+QyBbAsQBXt+HjZ2LV15FvPCxWP4Nw6rvG2JuR99wERbkV55/HHZhrOOGGMpQgtKtDol6KPg15a5RBOwc52MJB8HrUOcUoqUkctFONTSyCi3onvFQjKyJZnqEpXQ/J/h5r/8YZ2DU+ZKYgU4B/D3JIuNdrLchw6TIwe8joiOlVWIaemGFYBJbj6tbrQSrQo2AG40Yx0EqLAIcfl2FCuUricULTcdGrEJG7TCp15/5Y6odhEN4B6/gdWOTtKOPmneEOyixCrrB4d9286egYXKutwSk3UPzHfeH+LWuR+9hf4/pNkB16n7GCqciLUNLvBkb9q+cH301Zf5evgwUJCZZCW5dCghvFCpPkZrSFzwscGGpBcIsRnxXlSuxgO+w+HP4D7vBTfH8C4dm+qH0sDrKKWJGnplhrLkRDlvEYz7GcWDuAUq24HkpqGR7sHzeTfHxgMs0wil6B21iYAxPMKWntqSS54RRtJo0XtzcxkrgQjMDhYp7CNw25py+qz2HcjBlUAvMYThJrzse3TOdoM2GRt0MAuwuK/JpJxlvkFUgdrGkbrnHLl+whRwUeoMTXskjbYIlW3jxYVsT1rwEW+vlAmbtS1q4KmSxr9TUcfATXZ4RvJHDA0J5OlP/vlJ+6p3Jn8waVUrN9E/w1PMY/+Up/GbHLlzytvoyyn0QbFhsrmbyHEBREHw8be94fymaskacxELcZbW8xYu+Euq/HCTiKLDD3EVsNBVsCxXb7n3geN+nHuYdDo76RNOorUNxbcPyn4M7TQDkYRtG6R2EU8weCW1leAvnMguHUAjAbzIPpXahY9CjRUPCT9bFe1sfnORmMn/GCUHhWkCRJfWBVJlHkig2+18a0ukGM3BiH8JExsTdgwmtwDnL6GiAMjRDEc2FWy3De9Y//oJbd2sqPC0L/7sr2bY9WtG1bV1Y59X4kAN/DSSZdtC4jIj1gz0P4H6lqbe3YUzdnvu/5H0Mc/wmEUSsgyLOgyhX4jXBJlkNwF0Kqi7LbeDSgvUkox3rPK1pdsX3bnwok9pg1lhv5jtiICXMwE+UbYQxwC3dtgMT7eWjWt8t0ggr7i7L2mvuMDe/CmDyIehMsN0HBpueGUdGQ8pO5RhROrQSzwXCKgk+vfTHoclCACsH6OO9cPT1sisaNYrBV1lNcTpwCT5BpF60hhqUB/14Ja/iOiChzFU64kItFCFeHtdNFmTqMZCbRYqyNk5uC0KydvGtrZpmTD/eQ6q5B7rIBNxxRcHgeIZsxyjSbINXJh3TIJ66C4F2NU9NdsuvMvjWhMalQGXozJ7gjYbCMDfBl315T4pac+wKVxAGuBjqvGAHhEvReymE0Kthnd86qfYGVdV2J2Fq9Y4cL3UStCcqqyzehzO/gkNuZe0xQ0Noz5InCqOznFQTHizkCh4OKkb1xkCLE5JxJOnMM5hocCIbZfNpNeeADwsMwnGLwJm4V0f06NWBARQ8w9AxC6LJJjeD6XUT+RohVjEpoDTJ9Y2W+6A4l/hEvQU1rbt6LQz24qUvkRwJGGXIv+4N4YdIrNI2o9/UIl2ZE4QzuvRfKuQ43uRe/f4dDh7noUcBpO8GF9dwJchEn4kTUXQgPGGNneF9oyl6EbzsW9GzZ5wqm4ZRfpBMermNUGjo+wafYUdizAaSx4IO+iDzO5VvmdIvA7NUpDhHfM6FHobHk9hGKCp9/8BkecwtusT8MwykGK+ENzhmCrJCJC7cRDFfHmBAYjUlUA6jQOQoiPZcUXK5CPTssLTopFhZSaAWo1A4cGYRSsK4hcw4UfQ2dlQtpXUrhgWiVRgXUD93QFha7CQpZC2V0CwUAHcZTUO1bxdib4Fq+igMPoT9UyBMHF1/aECEamh31T8XhoUpgNmkjMmB/kY9gLi2FayKCXWQYFeUHtPSfBD+dRf7mlhCW5UoTvUb2kDMUjRJ0KgaVifURD4NHhKrDCTU3X/GJIl9UyiWz+4+D3OGYCWWOBwyVER5whQgJ9eDaP+Fm2aotSJq/nQzMLcPxoA2+ljL2P0X0c7DiibSwuhUrhDlcBr6gr76eA+fwzNKlMR1LXATzuwgjNqo8gMCgoegBjLyZhi9TmAWxvdAU7hhZ4+vg9+W7WtrKd257Eh2DrNrO4QZ6LMCduB6B/FqobEws2RhqSCkUdMnZNY0MOzPYO3N+uVhzDvK2eo7DBEQURkU7aGnpuX+P25WyyW3jzDFYnrlD7uoUPc0ukMk5n8xThpmv0JMcgeHmizfh/hFux80lG8q9J4zRsjXzmAFrDzlL7bdiWjylc1+pjGHmX6yoKfvFtI6WB8iDfvLX4tuXEXx3QlQctY51eMY0Q502IMzvhri4hJr/oJHVULjrTNJ/d+/MpvN6ahsXNXTseTPCj48jzOCgR1Z/RCDHcM4c5blI4HSXgyBiw1B0YHw/4/GUMQFi+4z3OjEQCzPShcnjRA8qhlVF0JjXIz27rgv9213TVNs9c968wKauUUbehfLISSYkssMoPuXmFiS+Z5HLu0G+T8GXrhhOZa9OcYj4LjufgjP5vg7kdhHmHlzSPgLHasgoa3wocsImHFZXY7oPidXr8d1ZQoI3gNAtgtS9v7uz/3WddU1zumecNb84KLoypvwvFHh6laflFh+fYsJVVuvlqeRAN6KNDRDIfdkdhFVdLlxGFXWjb/U/QohWaaXfjs6UjlYpCFcnpgvXDKBtzg1T6PC7WFt7YZhQyzqmN1T1zGpaAIG8EMl51VjqHwnoGzTN7sTnFoRqKSol6wfroaUfibN/sKoxMV/UWv0dxo4WciKCXaMg0wMwT/gByP1XXxmC3Cv1DZAegEb9L0BeH4HzxNUngpsLqWhc3TosJ4twrIpxkoDoPJQnksq2okcunHICpaUIHuGDmOwb49b+ve+ZL2nPcjDeA2t/mdZ6RQyf+D3XWEkcKjL9yvN+i+uZkLkVnbRgcqNTI/65BnwfQqtzIdCHPesYDYx7xgZPjaQWNfezfgJ1a3AlEvLPxmL6Bs+oL2jRVyMXcM8aThis0oVidyM8eg6eYgefkKfBMGsGGnEN+HkoxYegmFDOwQeAExDcdsNcltaf3jH6Aw1HI5WHOQPlmg/7slenaMzpMZh/Msfgyl2kKEcgUozMyP45AQH3K8rjzZjIXyJxoUt088mMFjM+yRN5I2TvBgjfB+ElzobVLEjhnNv8Z20SZR7044Hbft7nh48PWPsgwqdd6FzmARlHh9dE1x2LwGQGzdNbEOs3w3K7FS0n/KKmQhivRhtvwrEPogu1J1oo0U+xqSBQvn4abXkYfTwQtYltiPpHsr8TVCkI5glMlrnDmKtHfEI9HOgVKPx8rsHNlFFeQnBo+BScuQaHhHUd9Y89RONJHM/4naixl99vrDS+kvtSyqzVynI7g6ubCzFpBXCfkVCzA1CiAL9fQEpx/9RYzMXdc1pa+o2WH4VW/g9l2iGkActSgCOmf7NqDtqY+1BREtuG9jwEi/0y28D6WFGYrvCYKh0DKqZNaQ7F/gx3WQcfdjDqH5HVTzYB0dxJbcrJAldGmQvwAexD4EihO+0Al15Xg3wynq0YBL0Et6EjD3XPPY66lM6x5M2eAummuF99NKQ1j8aeN+EDkuzzrIuvCVI2jgAsGZzC4MVsAIl5Ewi3i4dKtzdvU57chqlcDaFzb+dF5YbgQSTuG0TM7aZQntbNzXSpDlWoJ4V6Ukb9ALHEsyjbhbKHkKmmBB4GwtyHz83wSLtw7IhBR+ORkuAejEX4CaItDEyEpkw2bkyGXuyXUA4+s/gTcpq9+HShGz9RP8OsHuQdXILO1AGki8D/sbrXDgwF3B0+CF+i61GvA59RJFMlj4da7sBYPeSLasd5LgtAESzGzB5A2VfwfRv6mYquZ3/4H8ec9YxTsG0U5J+DfHnoqGFPDpif3gVyA2duYs055t87499KYxJ/VGMRjTdfFufnaBBVxtcAqcVsAI/lDjKVh0J6xM17qhoXlcS9O6Ag7sEYPAQKmn4J1SdLs/7g2p6as5ZYG14fQw6BcGEGblEM884t1NQsbp/og1C/ACm4JxzwH63MebgVoX3G0uJi3XcR7nUZWnM2BKUct0wqsS1Ke49AlK/xxF6Nhk5iY/miEvDNVGjXFnjyPpQ/n2/wcYAwsnx+cXcskB9N6Wh2+3X6aheWBzq5Uof2SgjcfFhvbpc/GCrzEto4UKhlsVipYqdYN/5b3W9Sa4rFX4k7XT7o+5ynSaD+H+zzgu8zHOytry81Kf8jvqeu86zEWYrjhc8H91l1W117M19Bxe8V/p66HfOU1W9VxlyETG2Gmw0rbdaax6BWcV/pv/JFSujN+HQQfdl4wNg7K9u3MQE9kTjZb/CdEjgJOAbwoSyXxugZ7gTdFoTRYnd505R4iV6SdA+eqMSYNqOSZQfCF1RvC63uoKQAfE9bx0vOw/lLIBwNSHwnQ0kCmOVuWO6ntdWPV+x4uQPXOGWi/PbXLiwNVKoIXuCw/nl+av/BZIFfoE2h8ZLhtHh8z5rmmnBxzY7bITTX4dpJFLxB4bXfSoi621d+UaDCssiLe6GYpEhbf6FsPyvLOxG7m5qm+AOqMmHD4kKlD6UO+Z2Bnyoq9r0G66nJAepAfcqEqjvUuttoM92zfFg6WLcNdegH3qulnVu5+AB9Xxrrr+ufBfs/K0z/eU1CjHSUe2Fz9tuKxKNQkDm13VNiqf1TGZUXQWdL29p6901vqLJxbz5Cyxjb4FaYQ7VvwMi2ml1bacBOJM5oxeAk8VkGLTRjesrTSQcEV16try+Y3Tobs7uGIUtGgSLY+vrCvjD2PoRO5yPjjl4mcttbYT3XHwqC31V3NiDxWkNFkt7q2XVW639HeHEV3JDbvOgUw9pbE7DK09JWOY9R44xWjHGL9F/F+FqRlg+Hg2/uOVAxUsZ0QBv+yyr9K8+TLmOCElHeO3EVn5rOjrQMZelqvu55qTsmtbbywVAeo8dpoRijzSsmDGTNmiC0sjYJT4YkxEbLlgmuYolUQ+C/qMX+0BqD5EvuhbP7Ei7LKAWTYcTh+8H2Q4WFmQeNeZxZOO0Ug/AKzWMpa9bB8vdnd9B5DySinsiCmMjKmOglOFCSHY8hceae7k04/hL/lwTpw3mcYTgtFaO8paXf0/K90Ko/Il1wfzghfcp94TMQLmnRk0QnGFPCW8DH2L3WyP8mArUx+7o8ziyclopBlLVte9b46ubQ2tUxeA6uw1D4IxLZv3nes7YvNPaH4un7Z6aXYvM4MxHJyGkL/jEy+IEPIEJ6ty8y11P8o2NWI6zi0wqrlTaBMil4l81wIHfHQ/PzyZ0tY325KI/XwOSbW7qZfHNj34TEaa8YEbgNG6pwgVXhUjHSaEVNNkoO+mJbtJVnUp6/rrJtM//IwSlZej6NAefrNv7xFdL7eCCPPPI4LaDU/wMu4D9cT3HzXAAAAABJRU5ErkJggg==">
          <a:extLst>
            <a:ext uri="{FF2B5EF4-FFF2-40B4-BE49-F238E27FC236}">
              <a16:creationId xmlns:a16="http://schemas.microsoft.com/office/drawing/2014/main" id="{6B5510D7-0088-406B-964F-DF5E5CFD4A00}"/>
            </a:ext>
            <a:ext uri="{147F2762-F138-4A5C-976F-8EAC2B608ADB}">
              <a16:predDERef xmlns:a16="http://schemas.microsoft.com/office/drawing/2014/main" pred="{A82F6386-F863-DD47-8112-82FC5CB5F4A6}"/>
            </a:ext>
          </a:extLst>
        </xdr:cNvPr>
        <xdr:cNvSpPr>
          <a:spLocks noChangeAspect="1" noChangeArrowheads="1"/>
        </xdr:cNvSpPr>
      </xdr:nvSpPr>
      <xdr:spPr bwMode="auto">
        <a:xfrm>
          <a:off x="0" y="220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ablestogo.com/product/22016/15ft-cat6-snagless-unshielded-utp-ethernet-network-patch-cable-gray" TargetMode="External"/><Relationship Id="rId13" Type="http://schemas.openxmlformats.org/officeDocument/2006/relationships/hyperlink" Target="https://www.legrandav.com/products/switches/managed_switches/av_series_26-port_24_poe_gigabit_managed_switch/ams-2624p" TargetMode="External"/><Relationship Id="rId18" Type="http://schemas.openxmlformats.org/officeDocument/2006/relationships/hyperlink" Target="https://www.legrandav.com/products/da-lite/screens/electric_screens/ceiling_recessed_electric_screens/wireline_advantage?ID=%7bBD7874A2-842A-45BC-A08D-8F94F1F9B7D1%7d" TargetMode="External"/><Relationship Id="rId26" Type="http://schemas.openxmlformats.org/officeDocument/2006/relationships/hyperlink" Target="https://www.legrandav.com/products/vaddio/control/teletouch_27_usb_touch-screen_multiviewer" TargetMode="External"/><Relationship Id="rId3" Type="http://schemas.openxmlformats.org/officeDocument/2006/relationships/hyperlink" Target="https://www.legrandav.com/products/vaddio/control/teletouch_27_usb_touch-screen_multiviewer" TargetMode="External"/><Relationship Id="rId21" Type="http://schemas.openxmlformats.org/officeDocument/2006/relationships/hyperlink" Target="https://www.cablestogo.com/product/41414/35ft-active-high-speed-hdmi-cable-4k-60hz-in-wall-cl3-rated" TargetMode="External"/><Relationship Id="rId7" Type="http://schemas.openxmlformats.org/officeDocument/2006/relationships/hyperlink" Target="https://www.cablestogo.com/product/41369/100ft-active-high-speed-hdmi-cable-4k-30hz-in-wall-cl3-rated" TargetMode="External"/><Relationship Id="rId12" Type="http://schemas.openxmlformats.org/officeDocument/2006/relationships/hyperlink" Target="https://www.legrandav.com/products/vaddio/control/stepview_mat_-_large_exposed_-_75_ft_attached_cable" TargetMode="External"/><Relationship Id="rId17" Type="http://schemas.openxmlformats.org/officeDocument/2006/relationships/hyperlink" Target="https://www.cablestogo.com/product/15274/50ft-cat6-non-booted-utp-unshielded-ethernet-network-patch-cable-plenum-cmp-rated-gray-taa-compliant" TargetMode="External"/><Relationship Id="rId25" Type="http://schemas.openxmlformats.org/officeDocument/2006/relationships/hyperlink" Target="https://www.legrandav.com/products/vaddio/control/teletouch_27_usb_touch-screen_multiviewer" TargetMode="External"/><Relationship Id="rId2" Type="http://schemas.openxmlformats.org/officeDocument/2006/relationships/hyperlink" Target="https://www.legrandav.com/en/products/vaddio/control/teletouch_27_usb_touch-screen_multiviewer?ID=%7B9FD5F67E-F786-4D83-9C44-9324A0943B0E%7D" TargetMode="External"/><Relationship Id="rId16" Type="http://schemas.openxmlformats.org/officeDocument/2006/relationships/hyperlink" Target="https://www.legrandav.com/products/power/ups_backup_systems/ups_network_interface_card/ups-ipcard" TargetMode="External"/><Relationship Id="rId20" Type="http://schemas.openxmlformats.org/officeDocument/2006/relationships/hyperlink" Target="https://www.legrandav.com/products/vaddio/control/teletouch_27_usb_touch-screen_multiviewer" TargetMode="External"/><Relationship Id="rId29" Type="http://schemas.openxmlformats.org/officeDocument/2006/relationships/hyperlink" Target="https://www.legrandav.com/my_account" TargetMode="External"/><Relationship Id="rId1" Type="http://schemas.openxmlformats.org/officeDocument/2006/relationships/hyperlink" Target="https://www.legrandav.com/products/vaddio/cameras/hd_ptz_cameras/roboshot_30e_hdbt_onelink_bridge_system" TargetMode="External"/><Relationship Id="rId6" Type="http://schemas.openxmlformats.org/officeDocument/2006/relationships/hyperlink" Target="https://www.cablestogo.com/product/56784/10ft-3m-high-speed-hdmi-cable-with-ethernet-4k-60hz" TargetMode="External"/><Relationship Id="rId11" Type="http://schemas.openxmlformats.org/officeDocument/2006/relationships/hyperlink" Target="https://www.legrandav.com/en/products/chief/accessories/projector/extension/extension_adapters/cma348w" TargetMode="External"/><Relationship Id="rId24" Type="http://schemas.openxmlformats.org/officeDocument/2006/relationships/hyperlink" Target="https://www.legrandav.com/products/vaddio/control/robotrak_presenter_tracking_system" TargetMode="External"/><Relationship Id="rId32" Type="http://schemas.openxmlformats.org/officeDocument/2006/relationships/drawing" Target="../drawings/drawing1.xml"/><Relationship Id="rId5" Type="http://schemas.openxmlformats.org/officeDocument/2006/relationships/hyperlink" Target="https://www.cablestogo.com/product/54175/3m-usb-3.0-a-male-to-b-male-cable-9.8ft" TargetMode="External"/><Relationship Id="rId15" Type="http://schemas.openxmlformats.org/officeDocument/2006/relationships/hyperlink" Target="https://www.legrandav.com/products/vaddio/control/presenterpod_system" TargetMode="External"/><Relationship Id="rId23" Type="http://schemas.openxmlformats.org/officeDocument/2006/relationships/hyperlink" Target="https://www.legrandav.com/products/da-lite/screens/electric_screens/ceiling_recessed_electric_screens/tensioned_advantage_series?ID=%7b200E3768-82E8-4E2A-86E9-CE2E427EE883%7d" TargetMode="External"/><Relationship Id="rId28" Type="http://schemas.openxmlformats.org/officeDocument/2006/relationships/hyperlink" Target="https://www.legrandav.com/products/power/ups_backup_systems/select_ups_backup_power_system/UPS-S1000R" TargetMode="External"/><Relationship Id="rId10" Type="http://schemas.openxmlformats.org/officeDocument/2006/relationships/hyperlink" Target="https://www.legrandav.com/products/chief/mounts/projector/ceiling/vct/vctuw" TargetMode="External"/><Relationship Id="rId19" Type="http://schemas.openxmlformats.org/officeDocument/2006/relationships/hyperlink" Target="https://www.cablestogo.com/product/41057/2-port-hdmi-distribution-amplifier-splitter-4k-30hz" TargetMode="External"/><Relationship Id="rId31" Type="http://schemas.openxmlformats.org/officeDocument/2006/relationships/customProperty" Target="../customProperty1.bin"/><Relationship Id="rId4" Type="http://schemas.openxmlformats.org/officeDocument/2006/relationships/hyperlink" Target="https://www.legrandav.com/products/power/intelligent_power/premium_plus_pdu_with_racklink/rlnk-p915r" TargetMode="External"/><Relationship Id="rId9" Type="http://schemas.openxmlformats.org/officeDocument/2006/relationships/hyperlink" Target="https://www.cablestogo.com/product/15276/100ft-cat6-non-booted-utp-unshielded-ethernet-network-patch-cable-plenum-cmp-rated-gray-taa-compliant" TargetMode="External"/><Relationship Id="rId14" Type="http://schemas.openxmlformats.org/officeDocument/2006/relationships/hyperlink" Target="https://www.legrandav.com/products/vaddio/control/autoview_ir_sensor_kit" TargetMode="External"/><Relationship Id="rId22" Type="http://schemas.openxmlformats.org/officeDocument/2006/relationships/hyperlink" Target="https://www.cablestogo.com/product/29880/retractable-table-box-mount-4k-hdmi-adapter-ring-with-color-coded-mini-displayport-displayport-and-usb-c" TargetMode="External"/><Relationship Id="rId27" Type="http://schemas.openxmlformats.org/officeDocument/2006/relationships/hyperlink" Target="https://www.legrandav.com/products/vaddio/switchers/av_bridge_matrixmix_production_system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583FCF-5D1F-8544-A834-0E4B212C035E}">
  <dimension ref="A1:I52"/>
  <sheetViews>
    <sheetView tabSelected="1" zoomScale="120" zoomScaleNormal="120" workbookViewId="0">
      <pane ySplit="1" topLeftCell="A28" activePane="bottomLeft" state="frozen"/>
      <selection activeCell="E2" sqref="E2"/>
      <selection pane="bottomLeft" activeCell="D47" sqref="D47"/>
    </sheetView>
  </sheetViews>
  <sheetFormatPr baseColWidth="10" defaultColWidth="8.83203125" defaultRowHeight="15" x14ac:dyDescent="0.2"/>
  <cols>
    <col min="1" max="1" width="30.33203125" customWidth="1"/>
    <col min="2" max="2" width="14.5" customWidth="1"/>
    <col min="3" max="3" width="22.5" customWidth="1"/>
    <col min="4" max="4" width="94.6640625" style="1" customWidth="1"/>
    <col min="6" max="6" width="12.83203125" customWidth="1"/>
    <col min="7" max="7" width="13.1640625" customWidth="1"/>
    <col min="8" max="8" width="17.5" customWidth="1"/>
  </cols>
  <sheetData>
    <row r="1" spans="1:9" ht="80" x14ac:dyDescent="0.2">
      <c r="B1" s="3" t="s">
        <v>0</v>
      </c>
      <c r="C1" s="3" t="s">
        <v>1</v>
      </c>
      <c r="D1" s="4" t="s">
        <v>2</v>
      </c>
      <c r="E1" s="4" t="s">
        <v>3</v>
      </c>
      <c r="F1" s="5" t="s">
        <v>73</v>
      </c>
      <c r="G1" s="5" t="s">
        <v>69</v>
      </c>
      <c r="H1" s="4" t="s">
        <v>4</v>
      </c>
      <c r="I1" s="4"/>
    </row>
    <row r="2" spans="1:9" ht="15" customHeight="1" x14ac:dyDescent="0.2">
      <c r="A2" s="3" t="s">
        <v>5</v>
      </c>
      <c r="B2" s="3"/>
      <c r="C2" s="3"/>
      <c r="D2" s="4"/>
      <c r="E2" s="4"/>
      <c r="F2" s="28"/>
      <c r="G2" s="4"/>
      <c r="H2" s="4"/>
      <c r="I2" s="4"/>
    </row>
    <row r="3" spans="1:9" ht="14.5" customHeight="1" x14ac:dyDescent="0.2">
      <c r="B3" s="3"/>
      <c r="C3" s="3"/>
      <c r="D3" s="4"/>
      <c r="E3" s="4"/>
      <c r="F3" s="28"/>
      <c r="G3" s="4"/>
      <c r="H3" s="4"/>
      <c r="I3" s="4"/>
    </row>
    <row r="4" spans="1:9" ht="16" x14ac:dyDescent="0.2">
      <c r="A4" s="9" t="s">
        <v>6</v>
      </c>
      <c r="B4" t="s">
        <v>7</v>
      </c>
      <c r="C4" s="6" t="s">
        <v>8</v>
      </c>
      <c r="D4" s="1" t="s">
        <v>9</v>
      </c>
      <c r="E4">
        <v>1</v>
      </c>
      <c r="F4" s="10">
        <v>12810</v>
      </c>
      <c r="G4" s="11">
        <f>E4*F4</f>
        <v>12810</v>
      </c>
    </row>
    <row r="5" spans="1:9" ht="16" x14ac:dyDescent="0.2">
      <c r="A5" s="9"/>
      <c r="B5" t="s">
        <v>7</v>
      </c>
      <c r="C5" s="6" t="s">
        <v>10</v>
      </c>
      <c r="D5" s="1" t="s">
        <v>11</v>
      </c>
      <c r="E5">
        <v>6</v>
      </c>
      <c r="F5" s="10">
        <v>6322</v>
      </c>
      <c r="G5" s="11">
        <f>E5*F5</f>
        <v>37932</v>
      </c>
      <c r="H5" s="12"/>
    </row>
    <row r="6" spans="1:9" ht="16" x14ac:dyDescent="0.2">
      <c r="A6" s="9"/>
      <c r="B6" t="s">
        <v>7</v>
      </c>
      <c r="C6" s="6" t="s">
        <v>12</v>
      </c>
      <c r="D6" s="1" t="s">
        <v>13</v>
      </c>
      <c r="E6">
        <v>1</v>
      </c>
      <c r="F6" s="10">
        <v>2749</v>
      </c>
      <c r="G6" s="11">
        <f>E6*F6</f>
        <v>2749</v>
      </c>
      <c r="H6" s="12">
        <f>SUM(G4:G6)</f>
        <v>53491</v>
      </c>
    </row>
    <row r="7" spans="1:9" x14ac:dyDescent="0.2">
      <c r="A7" s="9"/>
      <c r="C7" s="6"/>
      <c r="F7" s="10" t="s">
        <v>74</v>
      </c>
      <c r="G7" s="11"/>
      <c r="H7" s="12"/>
    </row>
    <row r="8" spans="1:9" x14ac:dyDescent="0.2">
      <c r="A8" s="21" t="s">
        <v>14</v>
      </c>
      <c r="B8" t="s">
        <v>15</v>
      </c>
      <c r="C8" s="13" t="s">
        <v>16</v>
      </c>
      <c r="D8" t="s">
        <v>17</v>
      </c>
      <c r="E8">
        <v>1</v>
      </c>
      <c r="F8" s="10">
        <v>384</v>
      </c>
      <c r="G8" s="11">
        <f>E8*F8</f>
        <v>384</v>
      </c>
      <c r="H8" s="12"/>
    </row>
    <row r="9" spans="1:9" ht="16" x14ac:dyDescent="0.2">
      <c r="A9" s="21"/>
      <c r="B9" t="s">
        <v>18</v>
      </c>
      <c r="C9" s="6" t="s">
        <v>19</v>
      </c>
      <c r="D9" s="1" t="s">
        <v>20</v>
      </c>
      <c r="E9" s="27">
        <v>2</v>
      </c>
      <c r="F9" s="11">
        <v>740</v>
      </c>
      <c r="G9" s="11">
        <f>E9*F9</f>
        <v>1480</v>
      </c>
    </row>
    <row r="10" spans="1:9" ht="16" x14ac:dyDescent="0.2">
      <c r="A10" s="21"/>
      <c r="B10" t="s">
        <v>18</v>
      </c>
      <c r="C10" s="6" t="s">
        <v>21</v>
      </c>
      <c r="D10" s="1" t="s">
        <v>22</v>
      </c>
      <c r="E10" s="27">
        <v>2</v>
      </c>
      <c r="F10" s="11">
        <v>645</v>
      </c>
      <c r="G10" s="11">
        <f>E10*F10</f>
        <v>1290</v>
      </c>
      <c r="H10" s="12">
        <f>SUM(G8:G10)</f>
        <v>3154</v>
      </c>
    </row>
    <row r="11" spans="1:9" x14ac:dyDescent="0.2">
      <c r="E11" s="27"/>
      <c r="F11" s="10" t="s">
        <v>74</v>
      </c>
    </row>
    <row r="12" spans="1:9" ht="16" x14ac:dyDescent="0.2">
      <c r="A12" s="3" t="s">
        <v>23</v>
      </c>
      <c r="B12" t="s">
        <v>24</v>
      </c>
      <c r="C12" s="8">
        <v>29875</v>
      </c>
      <c r="D12" s="1" t="s">
        <v>25</v>
      </c>
      <c r="E12" s="27">
        <v>2</v>
      </c>
      <c r="F12" s="35">
        <v>30.99</v>
      </c>
      <c r="G12" s="11">
        <f>E12*F12</f>
        <v>61.98</v>
      </c>
      <c r="H12" s="12">
        <f>SUM(G12)</f>
        <v>61.98</v>
      </c>
    </row>
    <row r="13" spans="1:9" x14ac:dyDescent="0.2">
      <c r="A13" s="3"/>
      <c r="C13" s="13"/>
      <c r="F13" s="10" t="s">
        <v>74</v>
      </c>
      <c r="G13" s="11"/>
      <c r="H13" s="12"/>
    </row>
    <row r="14" spans="1:9" x14ac:dyDescent="0.2">
      <c r="A14" s="3" t="s">
        <v>26</v>
      </c>
      <c r="B14" t="s">
        <v>27</v>
      </c>
      <c r="C14" s="7" t="s">
        <v>28</v>
      </c>
      <c r="D14" t="s">
        <v>29</v>
      </c>
      <c r="E14">
        <v>1</v>
      </c>
      <c r="F14" s="10">
        <v>15323</v>
      </c>
      <c r="G14" s="11">
        <f>E14*F14</f>
        <v>15323</v>
      </c>
      <c r="H14" s="12"/>
    </row>
    <row r="15" spans="1:9" x14ac:dyDescent="0.2">
      <c r="A15" s="14"/>
      <c r="B15" t="s">
        <v>27</v>
      </c>
      <c r="C15" s="7" t="s">
        <v>30</v>
      </c>
      <c r="D15" t="s">
        <v>31</v>
      </c>
      <c r="E15">
        <v>1</v>
      </c>
      <c r="F15" s="10">
        <v>1025</v>
      </c>
      <c r="G15" s="11">
        <f>E15*F15</f>
        <v>1025</v>
      </c>
      <c r="H15" s="12"/>
    </row>
    <row r="16" spans="1:9" x14ac:dyDescent="0.2">
      <c r="A16" s="14"/>
      <c r="B16" t="s">
        <v>27</v>
      </c>
      <c r="C16" s="7" t="s">
        <v>32</v>
      </c>
      <c r="D16" t="s">
        <v>33</v>
      </c>
      <c r="E16">
        <v>1</v>
      </c>
      <c r="F16" s="10">
        <v>1533</v>
      </c>
      <c r="G16" s="11">
        <f>E16*F16</f>
        <v>1533</v>
      </c>
      <c r="H16" s="12">
        <f>SUM(G14:G16)</f>
        <v>17881</v>
      </c>
    </row>
    <row r="17" spans="1:8" x14ac:dyDescent="0.2">
      <c r="A17" s="3"/>
      <c r="C17" s="13"/>
      <c r="F17" s="10" t="s">
        <v>74</v>
      </c>
      <c r="G17" s="11"/>
      <c r="H17" s="12"/>
    </row>
    <row r="18" spans="1:8" x14ac:dyDescent="0.2">
      <c r="A18" s="3" t="s">
        <v>34</v>
      </c>
      <c r="B18" t="s">
        <v>27</v>
      </c>
      <c r="C18" s="6" t="s">
        <v>35</v>
      </c>
      <c r="D18" t="s">
        <v>36</v>
      </c>
      <c r="E18">
        <v>1</v>
      </c>
      <c r="F18" s="10">
        <v>1900</v>
      </c>
      <c r="G18" s="11">
        <f>E18*F18</f>
        <v>1900</v>
      </c>
      <c r="H18" s="12"/>
    </row>
    <row r="19" spans="1:8" x14ac:dyDescent="0.2">
      <c r="B19" t="s">
        <v>27</v>
      </c>
      <c r="C19" s="24" t="s">
        <v>37</v>
      </c>
      <c r="D19" t="s">
        <v>38</v>
      </c>
      <c r="E19">
        <v>1</v>
      </c>
      <c r="F19" s="10">
        <v>1945</v>
      </c>
      <c r="G19" s="10">
        <f>E19*F19</f>
        <v>1945</v>
      </c>
      <c r="H19" s="26"/>
    </row>
    <row r="20" spans="1:8" x14ac:dyDescent="0.2">
      <c r="B20" t="s">
        <v>27</v>
      </c>
      <c r="C20" s="24" t="s">
        <v>39</v>
      </c>
      <c r="D20" t="s">
        <v>40</v>
      </c>
      <c r="E20">
        <v>1</v>
      </c>
      <c r="F20" s="10">
        <v>520</v>
      </c>
      <c r="G20" s="10">
        <f>E20*F20</f>
        <v>520</v>
      </c>
      <c r="H20" s="26">
        <f>SUM(G18:G20)</f>
        <v>4365</v>
      </c>
    </row>
    <row r="21" spans="1:8" x14ac:dyDescent="0.2">
      <c r="A21" s="9"/>
      <c r="C21" s="6"/>
      <c r="F21" s="10" t="s">
        <v>74</v>
      </c>
      <c r="G21" s="11"/>
      <c r="H21" s="12"/>
    </row>
    <row r="22" spans="1:8" ht="32" x14ac:dyDescent="0.2">
      <c r="A22" s="14" t="s">
        <v>41</v>
      </c>
      <c r="B22" t="s">
        <v>42</v>
      </c>
      <c r="C22" s="7">
        <v>41057</v>
      </c>
      <c r="D22" s="1" t="s">
        <v>43</v>
      </c>
      <c r="E22">
        <v>1</v>
      </c>
      <c r="F22" s="10">
        <v>81.99</v>
      </c>
      <c r="G22" s="11">
        <f t="shared" ref="G22:G28" si="0">E22*F22</f>
        <v>81.99</v>
      </c>
      <c r="H22" s="12"/>
    </row>
    <row r="23" spans="1:8" x14ac:dyDescent="0.2">
      <c r="A23" s="14"/>
      <c r="B23" t="s">
        <v>42</v>
      </c>
      <c r="C23" s="7">
        <v>15274</v>
      </c>
      <c r="D23" t="s">
        <v>44</v>
      </c>
      <c r="E23">
        <v>3</v>
      </c>
      <c r="F23" s="10">
        <v>99.99</v>
      </c>
      <c r="G23" s="11">
        <f t="shared" si="0"/>
        <v>299.96999999999997</v>
      </c>
      <c r="H23" s="12"/>
    </row>
    <row r="24" spans="1:8" ht="36.75" customHeight="1" x14ac:dyDescent="0.2">
      <c r="A24" s="14"/>
      <c r="B24" t="s">
        <v>42</v>
      </c>
      <c r="C24" s="7">
        <v>15276</v>
      </c>
      <c r="D24" s="1" t="s">
        <v>45</v>
      </c>
      <c r="E24">
        <v>3</v>
      </c>
      <c r="F24" s="30">
        <v>167.99</v>
      </c>
      <c r="G24" s="11">
        <f t="shared" si="0"/>
        <v>503.97</v>
      </c>
      <c r="H24" s="12"/>
    </row>
    <row r="25" spans="1:8" ht="16" x14ac:dyDescent="0.2">
      <c r="A25" s="14"/>
      <c r="B25" t="s">
        <v>42</v>
      </c>
      <c r="C25" s="8">
        <v>22016</v>
      </c>
      <c r="D25" s="1" t="s">
        <v>46</v>
      </c>
      <c r="E25">
        <v>8</v>
      </c>
      <c r="F25" s="30">
        <v>11.99</v>
      </c>
      <c r="G25" s="11">
        <f t="shared" si="0"/>
        <v>95.92</v>
      </c>
      <c r="H25" s="12"/>
    </row>
    <row r="26" spans="1:8" x14ac:dyDescent="0.2">
      <c r="A26" s="14"/>
      <c r="B26" t="s">
        <v>42</v>
      </c>
      <c r="C26" s="7">
        <v>41414</v>
      </c>
      <c r="D26" t="s">
        <v>47</v>
      </c>
      <c r="E26">
        <v>2</v>
      </c>
      <c r="F26" s="30">
        <v>137.99</v>
      </c>
      <c r="G26" s="11">
        <f t="shared" si="0"/>
        <v>275.98</v>
      </c>
    </row>
    <row r="27" spans="1:8" x14ac:dyDescent="0.2">
      <c r="A27" s="14"/>
      <c r="B27" t="s">
        <v>42</v>
      </c>
      <c r="C27" s="7">
        <v>41369</v>
      </c>
      <c r="D27" t="s">
        <v>48</v>
      </c>
      <c r="E27">
        <v>1</v>
      </c>
      <c r="F27" s="30">
        <v>360.99</v>
      </c>
      <c r="G27" s="11">
        <f t="shared" si="0"/>
        <v>360.99</v>
      </c>
    </row>
    <row r="28" spans="1:8" ht="16" x14ac:dyDescent="0.2">
      <c r="A28" s="14"/>
      <c r="B28" t="s">
        <v>42</v>
      </c>
      <c r="C28" s="7">
        <v>56784</v>
      </c>
      <c r="D28" s="1" t="s">
        <v>49</v>
      </c>
      <c r="E28">
        <v>9</v>
      </c>
      <c r="F28" s="29">
        <v>14.99</v>
      </c>
      <c r="G28" s="11">
        <f t="shared" si="0"/>
        <v>134.91</v>
      </c>
      <c r="H28" s="12"/>
    </row>
    <row r="29" spans="1:8" ht="16" x14ac:dyDescent="0.2">
      <c r="A29" s="14"/>
      <c r="B29" t="s">
        <v>42</v>
      </c>
      <c r="C29" s="7">
        <v>54175</v>
      </c>
      <c r="D29" s="1" t="s">
        <v>50</v>
      </c>
      <c r="E29">
        <v>1</v>
      </c>
      <c r="F29" s="29">
        <v>16.989999999999998</v>
      </c>
      <c r="G29" s="11">
        <f t="shared" ref="G29:G31" si="1">E29*F29</f>
        <v>16.989999999999998</v>
      </c>
      <c r="H29" s="12"/>
    </row>
    <row r="30" spans="1:8" ht="14.5" customHeight="1" x14ac:dyDescent="0.2">
      <c r="A30" s="14"/>
      <c r="B30" t="s">
        <v>42</v>
      </c>
      <c r="C30" s="13">
        <v>29880</v>
      </c>
      <c r="D30" s="1" t="s">
        <v>71</v>
      </c>
      <c r="E30">
        <v>1</v>
      </c>
      <c r="F30" s="30">
        <v>123.99</v>
      </c>
      <c r="G30" s="11">
        <f>E30*F30</f>
        <v>123.99</v>
      </c>
      <c r="H30" s="12"/>
    </row>
    <row r="31" spans="1:8" ht="16" x14ac:dyDescent="0.2">
      <c r="B31" t="s">
        <v>51</v>
      </c>
      <c r="C31" s="7" t="s">
        <v>52</v>
      </c>
      <c r="D31" s="1" t="s">
        <v>53</v>
      </c>
      <c r="E31">
        <v>1</v>
      </c>
      <c r="F31" s="30">
        <v>1415</v>
      </c>
      <c r="G31" s="11">
        <f t="shared" si="1"/>
        <v>1415</v>
      </c>
      <c r="H31" s="12">
        <f>SUM(G22:G31)</f>
        <v>3309.71</v>
      </c>
    </row>
    <row r="32" spans="1:8" ht="16" x14ac:dyDescent="0.2">
      <c r="D32" s="25" t="s">
        <v>54</v>
      </c>
      <c r="F32" s="31" t="s">
        <v>74</v>
      </c>
      <c r="H32" s="12">
        <f>SUM(H31,H20,H16,H12,H10,H6)</f>
        <v>82262.69</v>
      </c>
    </row>
    <row r="33" spans="1:8" x14ac:dyDescent="0.2">
      <c r="F33" t="s">
        <v>74</v>
      </c>
    </row>
    <row r="34" spans="1:8" s="15" customFormat="1" x14ac:dyDescent="0.2">
      <c r="C34" s="16"/>
      <c r="D34" s="17"/>
      <c r="F34" s="18" t="s">
        <v>74</v>
      </c>
      <c r="G34" s="19"/>
      <c r="H34" s="20"/>
    </row>
    <row r="35" spans="1:8" x14ac:dyDescent="0.2">
      <c r="C35" s="8"/>
      <c r="D35" s="4"/>
      <c r="F35" s="10" t="s">
        <v>74</v>
      </c>
      <c r="G35" s="11"/>
      <c r="H35" s="12"/>
    </row>
    <row r="36" spans="1:8" x14ac:dyDescent="0.2">
      <c r="A36" s="22" t="s">
        <v>55</v>
      </c>
      <c r="F36" s="31" t="s">
        <v>74</v>
      </c>
    </row>
    <row r="37" spans="1:8" x14ac:dyDescent="0.2">
      <c r="A37" s="22"/>
      <c r="F37" s="31" t="s">
        <v>74</v>
      </c>
    </row>
    <row r="38" spans="1:8" ht="32" x14ac:dyDescent="0.2">
      <c r="A38" s="3" t="s">
        <v>23</v>
      </c>
      <c r="B38" t="s">
        <v>24</v>
      </c>
      <c r="C38" s="23">
        <v>14094</v>
      </c>
      <c r="D38" s="1" t="s">
        <v>56</v>
      </c>
      <c r="E38">
        <v>1</v>
      </c>
      <c r="F38" s="35">
        <v>23267</v>
      </c>
      <c r="G38" s="11">
        <f>E38*F38</f>
        <v>23267</v>
      </c>
      <c r="H38" s="12">
        <f>SUM(G38)</f>
        <v>23267</v>
      </c>
    </row>
    <row r="39" spans="1:8" x14ac:dyDescent="0.2">
      <c r="A39" s="3"/>
      <c r="C39" s="13"/>
      <c r="F39" s="30" t="s">
        <v>74</v>
      </c>
      <c r="G39" s="11"/>
      <c r="H39" s="12"/>
    </row>
    <row r="40" spans="1:8" ht="16" x14ac:dyDescent="0.2">
      <c r="A40" s="3" t="s">
        <v>57</v>
      </c>
      <c r="B40" t="s">
        <v>7</v>
      </c>
      <c r="C40" s="6" t="s">
        <v>58</v>
      </c>
      <c r="D40" s="1" t="s">
        <v>72</v>
      </c>
      <c r="E40">
        <v>1</v>
      </c>
      <c r="F40" s="32">
        <v>880</v>
      </c>
      <c r="G40" s="11">
        <f>E40*F40</f>
        <v>880</v>
      </c>
      <c r="H40" s="11"/>
    </row>
    <row r="41" spans="1:8" ht="16" x14ac:dyDescent="0.2">
      <c r="B41" t="s">
        <v>7</v>
      </c>
      <c r="C41" s="24" t="s">
        <v>59</v>
      </c>
      <c r="D41" s="1" t="s">
        <v>60</v>
      </c>
      <c r="E41">
        <v>1</v>
      </c>
      <c r="F41" s="10">
        <v>880</v>
      </c>
      <c r="G41" s="11">
        <f>E41*F41</f>
        <v>880</v>
      </c>
      <c r="H41" s="3"/>
    </row>
    <row r="42" spans="1:8" ht="16" x14ac:dyDescent="0.2">
      <c r="B42" t="s">
        <v>7</v>
      </c>
      <c r="C42" s="24" t="s">
        <v>61</v>
      </c>
      <c r="D42" s="1" t="s">
        <v>62</v>
      </c>
      <c r="E42">
        <v>1</v>
      </c>
      <c r="F42" s="10">
        <v>1192</v>
      </c>
      <c r="G42" s="11">
        <f>E42*F42</f>
        <v>1192</v>
      </c>
      <c r="H42" s="3"/>
    </row>
    <row r="43" spans="1:8" ht="16" x14ac:dyDescent="0.2">
      <c r="B43" t="s">
        <v>7</v>
      </c>
      <c r="C43" s="24" t="s">
        <v>63</v>
      </c>
      <c r="D43" s="1" t="s">
        <v>64</v>
      </c>
      <c r="E43">
        <v>1</v>
      </c>
      <c r="F43" s="10">
        <v>5379</v>
      </c>
      <c r="G43" s="11">
        <f>E43*F43</f>
        <v>5379</v>
      </c>
      <c r="H43" s="12">
        <f>SUM(G40:G43)</f>
        <v>8331</v>
      </c>
    </row>
    <row r="45" spans="1:8" s="15" customFormat="1" x14ac:dyDescent="0.2">
      <c r="C45" s="16"/>
      <c r="D45" s="17"/>
      <c r="F45" s="18"/>
      <c r="G45" s="19"/>
      <c r="H45" s="20"/>
    </row>
    <row r="46" spans="1:8" x14ac:dyDescent="0.2">
      <c r="C46" s="8"/>
      <c r="D46" s="4"/>
      <c r="F46" s="10"/>
      <c r="G46" s="11"/>
      <c r="H46" s="12"/>
    </row>
    <row r="47" spans="1:8" ht="16" x14ac:dyDescent="0.2">
      <c r="C47" s="8"/>
      <c r="D47" s="33" t="s">
        <v>75</v>
      </c>
      <c r="F47" s="10"/>
      <c r="G47" s="11"/>
      <c r="H47" s="12"/>
    </row>
    <row r="48" spans="1:8" ht="16" x14ac:dyDescent="0.2">
      <c r="C48" s="8"/>
      <c r="D48" s="34" t="s">
        <v>70</v>
      </c>
      <c r="F48" s="10"/>
      <c r="G48" s="11"/>
      <c r="H48" s="12"/>
    </row>
    <row r="49" spans="1:2" ht="16" x14ac:dyDescent="0.2">
      <c r="A49" s="4" t="s">
        <v>65</v>
      </c>
      <c r="B49" t="s">
        <v>66</v>
      </c>
    </row>
    <row r="50" spans="1:2" x14ac:dyDescent="0.2">
      <c r="B50" t="s">
        <v>67</v>
      </c>
    </row>
    <row r="51" spans="1:2" x14ac:dyDescent="0.2">
      <c r="B51" t="s">
        <v>68</v>
      </c>
    </row>
    <row r="52" spans="1:2" ht="16" x14ac:dyDescent="0.2">
      <c r="B52" s="2"/>
    </row>
  </sheetData>
  <hyperlinks>
    <hyperlink ref="C5" r:id="rId1" xr:uid="{68F96511-9EF9-B840-ACB7-5618EDDBAFB5}"/>
    <hyperlink ref="C6" r:id="rId2" xr:uid="{BDBA09C8-979B-6E46-9B3E-D59943B9334B}"/>
    <hyperlink ref="C14" r:id="rId3" xr:uid="{20B99BB8-3967-43DD-B7A6-EA9EF99FC5C1}"/>
    <hyperlink ref="C18" r:id="rId4" xr:uid="{9C159984-647D-41E6-B949-6136390CE336}"/>
    <hyperlink ref="C29" r:id="rId5" display="https://www.cablestogo.com/product/54175/3m-usb-3.0-a-male-to-b-male-cable-9.8ft" xr:uid="{9DC98149-111B-4B75-BC1A-10F38C08B997}"/>
    <hyperlink ref="C28" r:id="rId6" display="https://www.cablestogo.com/product/56784/10ft-3m-high-speed-hdmi-cable-with-ethernet-4k-60hz" xr:uid="{D709F705-661F-453C-B854-63B0192EF1AC}"/>
    <hyperlink ref="C27" r:id="rId7" display="https://www.cablestogo.com/product/41369/100ft-active-high-speed-hdmi-cable-4k-30hz-in-wall-cl3-rated" xr:uid="{328985D7-525F-4707-A9A2-22A39CAC7EC8}"/>
    <hyperlink ref="C25" r:id="rId8" display="https://www.cablestogo.com/product/22016/15ft-cat6-snagless-unshielded-utp-ethernet-network-patch-cable-gray" xr:uid="{B2009699-CEB8-44AD-9D5F-80B5D482D4DF}"/>
    <hyperlink ref="C24" r:id="rId9" display="https://www.cablestogo.com/product/15276/100ft-cat6-non-booted-utp-unshielded-ethernet-network-patch-cable-plenum-cmp-rated-gray-taa-compliant" xr:uid="{C432A3AD-7507-4C34-ACE6-0875A28C0E1A}"/>
    <hyperlink ref="C9" r:id="rId10" xr:uid="{4FAC7AF8-8664-4340-BCE6-3B89572B9442}"/>
    <hyperlink ref="C10" r:id="rId11" xr:uid="{6131863D-C4F8-4187-8608-F55D11BF2C3A}"/>
    <hyperlink ref="C40" r:id="rId12" xr:uid="{5EEE5070-3B41-4663-861A-DE1C59C683AA}"/>
    <hyperlink ref="C31" r:id="rId13" xr:uid="{5D01AC35-2BDB-4E9B-8729-8B91BF61BDE7}"/>
    <hyperlink ref="C41" r:id="rId14" xr:uid="{CDCBE247-BCDD-435D-8F6D-07C01BCDC502}"/>
    <hyperlink ref="C42" r:id="rId15" xr:uid="{F73FA37B-AA25-463E-9F8D-EDB43C1E6841}"/>
    <hyperlink ref="C20" r:id="rId16" xr:uid="{51256E78-44BC-44B7-BE80-1229B193CAEE}"/>
    <hyperlink ref="C23" r:id="rId17" display="https://www.cablestogo.com/product/15274/50ft-cat6-non-booted-utp-unshielded-ethernet-network-patch-cable-plenum-cmp-rated-gray-taa-compliant" xr:uid="{7D13735B-834B-4D6D-BC94-ED20A416746A}"/>
    <hyperlink ref="C12" r:id="rId18" display="https://www.legrandav.com/products/da-lite/screens/electric_screens/ceiling_recessed_electric_screens/wireline_advantage?ID=%7bBD7874A2-842A-45BC-A08D-8F94F1F9B7D1%7d" xr:uid="{BD1FE739-4992-4748-82AA-1365AC6C6AC2}"/>
    <hyperlink ref="C22" r:id="rId19" display="https://www.cablestogo.com/product/41057/2-port-hdmi-distribution-amplifier-splitter-4k-30hz" xr:uid="{B37633E0-D726-4E36-B58D-29DDC2CC6296}"/>
    <hyperlink ref="C8" r:id="rId20" xr:uid="{AF5E281A-3153-4C4E-B14D-43E298C0EB89}"/>
    <hyperlink ref="C26" r:id="rId21" display="https://www.cablestogo.com/product/41414/35ft-active-high-speed-hdmi-cable-4k-60hz-in-wall-cl3-rated" xr:uid="{E9AFE52E-806D-4F12-A6D1-DDF140C850F0}"/>
    <hyperlink ref="C30" r:id="rId22" display="https://www.cablestogo.com/product/29880/retractable-table-box-mount-4k-hdmi-adapter-ring-with-color-coded-mini-displayport-displayport-and-usb-c" xr:uid="{7BCA519D-CBAA-4664-996F-6439F8641FE3}"/>
    <hyperlink ref="C38" r:id="rId23" display="https://www.legrandav.com/products/da-lite/screens/electric_screens/ceiling_recessed_electric_screens/tensioned_advantage_series?ID=%7b200E3768-82E8-4E2A-86E9-CE2E427EE883%7d" xr:uid="{FABBA0A0-117E-4669-B1A2-294528F71647}"/>
    <hyperlink ref="C43" r:id="rId24" xr:uid="{2A1FB093-E0BA-4CDA-8B74-78B739C3313D}"/>
    <hyperlink ref="C15" r:id="rId25" xr:uid="{619ABC2D-2D2F-4A91-BEA3-4E7B609C67BE}"/>
    <hyperlink ref="C16" r:id="rId26" xr:uid="{14AC7605-59E5-47F9-AB18-67E429427024}"/>
    <hyperlink ref="C4" r:id="rId27" xr:uid="{9DEF86A8-D3E6-9E42-8A83-D61C9C33DB03}"/>
    <hyperlink ref="C19" r:id="rId28" xr:uid="{E7FDE468-0813-47B4-8E2D-D5282F885796}"/>
    <hyperlink ref="D48" r:id="rId29" display="https://www.legrandav.com/my_account" xr:uid="{596D4722-3F56-43FE-9987-138AECE113E4}"/>
  </hyperlinks>
  <pageMargins left="0.7" right="0.7" top="0.75" bottom="0.75" header="0.3" footer="0.3"/>
  <pageSetup orientation="portrait" r:id="rId30"/>
  <customProperties>
    <customPr name="EpmWorksheetKeyString_GUID" r:id="rId31"/>
  </customProperties>
  <drawing r:id="rId3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217419853F00B44A4C217739E03AD60" ma:contentTypeVersion="13" ma:contentTypeDescription="Crée un document." ma:contentTypeScope="" ma:versionID="31038a80e60c0fb0e6192e1531d3dfdd">
  <xsd:schema xmlns:xsd="http://www.w3.org/2001/XMLSchema" xmlns:xs="http://www.w3.org/2001/XMLSchema" xmlns:p="http://schemas.microsoft.com/office/2006/metadata/properties" xmlns:ns3="22cee208-5ee3-483a-9af3-bb7af548011c" xmlns:ns4="f8d46619-7ab2-4a00-8646-ad80ce811cc8" targetNamespace="http://schemas.microsoft.com/office/2006/metadata/properties" ma:root="true" ma:fieldsID="c5ca41677a3977ae3b0096bb9fb59c18" ns3:_="" ns4:_="">
    <xsd:import namespace="22cee208-5ee3-483a-9af3-bb7af548011c"/>
    <xsd:import namespace="f8d46619-7ab2-4a00-8646-ad80ce811cc8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cee208-5ee3-483a-9af3-bb7af548011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Partage du hachage d’indicateu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d46619-7ab2-4a00-8646-ad80ce811cc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8652F01-28A8-46CD-AA82-66FAFAA7659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FD02F14-6B32-487C-BF5C-1FB18BF189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2cee208-5ee3-483a-9af3-bb7af548011c"/>
    <ds:schemaRef ds:uri="f8d46619-7ab2-4a00-8646-ad80ce811c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362B73E-0C53-4038-97AA-BF804A15F78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Auditorium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Deanne Yoshida</dc:creator>
  <cp:keywords/>
  <dc:description/>
  <cp:lastModifiedBy>Microsoft Office User</cp:lastModifiedBy>
  <cp:revision/>
  <dcterms:created xsi:type="dcterms:W3CDTF">2020-03-23T17:09:36Z</dcterms:created>
  <dcterms:modified xsi:type="dcterms:W3CDTF">2023-03-14T13:09:02Z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0x010100F217419853F00B44A4C217739E03AD60</vt:lpwstr>
  </property>
</Properties>
</file>