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E3327E1A-79BF-7343-B645-69D7E4AE7213}" xr6:coauthVersionLast="47" xr6:coauthVersionMax="47" xr10:uidLastSave="{00000000-0000-0000-0000-000000000000}"/>
  <bookViews>
    <workbookView xWindow="0" yWindow="500" windowWidth="28800" windowHeight="15840" tabRatio="862" xr2:uid="{15418DA9-0CA9-4039-B6D0-4F754CE20D56}"/>
  </bookViews>
  <sheets>
    <sheet name="Studio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5" l="1"/>
  <c r="G37" i="15"/>
  <c r="G38" i="15"/>
  <c r="G36" i="15"/>
  <c r="G8" i="15"/>
  <c r="G7" i="15"/>
  <c r="G6" i="15"/>
  <c r="G26" i="15" l="1"/>
  <c r="G14" i="15"/>
  <c r="G13" i="15"/>
  <c r="G12" i="15"/>
  <c r="G11" i="15"/>
  <c r="G5" i="15" l="1"/>
  <c r="G23" i="15"/>
  <c r="G15" i="15"/>
  <c r="H15" i="15" s="1"/>
  <c r="G33" i="15" l="1"/>
  <c r="G32" i="15"/>
  <c r="G25" i="15"/>
  <c r="G22" i="15"/>
  <c r="G4" i="15"/>
  <c r="H9" i="15" s="1"/>
  <c r="H17" i="15" s="1"/>
</calcChain>
</file>

<file path=xl/sharedStrings.xml><?xml version="1.0" encoding="utf-8"?>
<sst xmlns="http://schemas.openxmlformats.org/spreadsheetml/2006/main" count="96" uniqueCount="67">
  <si>
    <t>Brand</t>
  </si>
  <si>
    <t>Part #</t>
  </si>
  <si>
    <t>Description</t>
  </si>
  <si>
    <t>Qty</t>
  </si>
  <si>
    <t>System Subtotal</t>
  </si>
  <si>
    <t>Camera System</t>
  </si>
  <si>
    <t>Vaddio</t>
  </si>
  <si>
    <t>Chief</t>
  </si>
  <si>
    <t>Middle Atlantic Products</t>
  </si>
  <si>
    <t>Connectivity, Cable Management &amp; Networking</t>
  </si>
  <si>
    <t>C2G</t>
  </si>
  <si>
    <t>To Be Sourced From Another Vendor</t>
  </si>
  <si>
    <t>Laptop</t>
  </si>
  <si>
    <t>Mounts</t>
  </si>
  <si>
    <t>LTM1U</t>
  </si>
  <si>
    <t>RLNK-215</t>
  </si>
  <si>
    <t>Luxul</t>
  </si>
  <si>
    <t>K1D220B</t>
  </si>
  <si>
    <t>Kontour ™ Dynamic Desk Clamp Mount, 2 Monitors - Black</t>
  </si>
  <si>
    <t>Furniture and Racks</t>
  </si>
  <si>
    <t>Automation Triggers</t>
  </si>
  <si>
    <t>999-1111-000</t>
  </si>
  <si>
    <t>PresenterPOD System</t>
  </si>
  <si>
    <t>999-99600-100W</t>
  </si>
  <si>
    <t>RoboSHOT 12E HDBT OneLINK HDMI System</t>
  </si>
  <si>
    <t xml:space="preserve">Power Distribution </t>
  </si>
  <si>
    <t>10' (3.1m) USB 3.0 A Male to B Male Cable</t>
  </si>
  <si>
    <t>15' (4.6m) Cat6 Snagless UTP Ethernet Network Patch Cable - Gray</t>
  </si>
  <si>
    <t>25/70V 50W Audio Amplifier - Plenum Rated (TAA Compliant)</t>
  </si>
  <si>
    <t>5in Ceiling Speaker 70V - White</t>
  </si>
  <si>
    <t>RLNK-P915R</t>
  </si>
  <si>
    <t>999-1512-000</t>
  </si>
  <si>
    <t>StepVIEW Mat - Large Exposed</t>
  </si>
  <si>
    <t>999-1701-100</t>
  </si>
  <si>
    <t>AutoVIEW IR Sensor Kit</t>
  </si>
  <si>
    <t>Premium+ PDU with RackLINK™ , RLNK-P915R, 9 outlet, 15A, 2-Stage Surge</t>
  </si>
  <si>
    <t>999-5660-000</t>
  </si>
  <si>
    <t>999-5755-000</t>
  </si>
  <si>
    <t>999-80000-027</t>
  </si>
  <si>
    <t>LundHalsey</t>
  </si>
  <si>
    <t>Microphones</t>
  </si>
  <si>
    <t>999-99630-100</t>
  </si>
  <si>
    <t>10' High Speed HDMI® Cable with Ethernet - 4K 60Hz</t>
  </si>
  <si>
    <t xml:space="preserve">Chief </t>
  </si>
  <si>
    <t>Fusion™ Large Micro-Adjustable Tilt Wall Mount</t>
  </si>
  <si>
    <t>Confidence Display Monitor</t>
  </si>
  <si>
    <t>RECORDING/LIVE STREAMING STUDIO</t>
  </si>
  <si>
    <t>TOTAL</t>
  </si>
  <si>
    <t>TeleTouch 27" USB Touch-Screen Multiviewer</t>
  </si>
  <si>
    <t>PCC MatrixMIX Live Production Controller</t>
  </si>
  <si>
    <t>100' Active High Speed HDMI Cable 4K 30Hz - In-Wall, CL3-Rated</t>
  </si>
  <si>
    <t>Optional Items / Kick it Up a Notch</t>
  </si>
  <si>
    <t>Varied Options</t>
  </si>
  <si>
    <t>Visionline 24/7 Command &amp; Control Console</t>
  </si>
  <si>
    <r>
      <t xml:space="preserve">Total Retail/MSRP </t>
    </r>
    <r>
      <rPr>
        <b/>
        <sz val="11"/>
        <color rgb="FFFF0000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</si>
  <si>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>Login to LegrandAV.com for current information. </t>
  </si>
  <si>
    <t>RoboSHOT 30E HDBT OneLINK HDMI PTZ Camera System</t>
  </si>
  <si>
    <t>AV Bridge MatrixMIX</t>
  </si>
  <si>
    <t>AMS-1208P</t>
  </si>
  <si>
    <t>Select Series PDU with RackLink, 2 Outlet</t>
  </si>
  <si>
    <t>AV Series 12-Port/8 PoE+ Gigabit Managed Switch with US Power Cord</t>
  </si>
  <si>
    <r>
      <t xml:space="preserve">Retail/MSRP (each) </t>
    </r>
    <r>
      <rPr>
        <b/>
        <sz val="11"/>
        <color theme="1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</si>
  <si>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/>
  </si>
  <si>
    <t>UPS-1000R-IP</t>
  </si>
  <si>
    <t>Premium Series UPSRackmount Power 8 Outlet, 1000VA/750W Web Enabled</t>
  </si>
  <si>
    <t>Varies</t>
  </si>
  <si>
    <r>
      <t>Prices as of 4/15/2023. All pricing and product availability subject to change without notice. 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</si>
</sst>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2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4" fillId="0" borderId="0" xfId="0" applyFont="1"/>
    <xf numFmtId="44" fontId="0" fillId="0" borderId="0" xfId="0" applyNumberFormat="1"/>
    <xf numFmtId="44" fontId="2" fillId="0" borderId="0" xfId="0" applyNumberFormat="1" applyFont="1"/>
    <xf numFmtId="0" fontId="3" fillId="0" borderId="0" xfId="2" applyFill="1"/>
    <xf numFmtId="0" fontId="3" fillId="0" borderId="0" xfId="2" applyFill="1" applyAlignment="1">
      <alignment horizontal="left"/>
    </xf>
    <xf numFmtId="0" fontId="3" fillId="0" borderId="0" xfId="2" applyAlignment="1">
      <alignment horizontal="left"/>
    </xf>
    <xf numFmtId="0" fontId="3" fillId="0" borderId="0" xfId="2" quotePrefix="1" applyFill="1" applyAlignment="1">
      <alignment horizontal="left" vertical="center"/>
    </xf>
    <xf numFmtId="0" fontId="6" fillId="0" borderId="0" xfId="0" applyFont="1"/>
    <xf numFmtId="44" fontId="0" fillId="0" borderId="0" xfId="1" applyFont="1" applyFill="1"/>
    <xf numFmtId="0" fontId="3" fillId="0" borderId="0" xfId="2" applyFill="1" applyAlignment="1">
      <alignment horizontal="left" vertical="center"/>
    </xf>
    <xf numFmtId="0" fontId="0" fillId="2" borderId="0" xfId="0" applyFill="1"/>
    <xf numFmtId="0" fontId="3" fillId="2" borderId="0" xfId="2" quotePrefix="1" applyFill="1" applyAlignment="1">
      <alignment horizontal="left" vertical="center"/>
    </xf>
    <xf numFmtId="0" fontId="2" fillId="2" borderId="0" xfId="0" applyFont="1" applyFill="1" applyAlignment="1">
      <alignment wrapText="1"/>
    </xf>
    <xf numFmtId="44" fontId="0" fillId="2" borderId="0" xfId="1" applyFont="1" applyFill="1"/>
    <xf numFmtId="44" fontId="0" fillId="2" borderId="0" xfId="0" applyNumberFormat="1" applyFill="1"/>
    <xf numFmtId="4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2" applyFill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44" fontId="2" fillId="0" borderId="0" xfId="1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0" borderId="0" xfId="2" applyBorder="1" applyAlignment="1">
      <alignment vertical="center" wrapText="1"/>
    </xf>
    <xf numFmtId="44" fontId="0" fillId="0" borderId="0" xfId="1" applyFont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0" fontId="3" fillId="3" borderId="1" xfId="2" applyFill="1" applyBorder="1"/>
    <xf numFmtId="0" fontId="3" fillId="3" borderId="1" xfId="2" applyFill="1" applyBorder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DC2AC9D0-329F-5844-BE28-0AADE01EDF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06D55908-D5C1-134D-AA32-E38C3581D8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4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27CBEB9-49B9-6344-A362-01FB19E713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02EA51D9-7DED-5A46-8BAB-6A6BCFB107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114297</xdr:rowOff>
    </xdr:to>
    <xdr:sp macro="" textlink="">
      <xdr:nvSpPr>
        <xdr:cNvPr id="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1407550A-BDB9-8A41-8B01-6C8FE92E5459}"/>
            </a:ext>
          </a:extLst>
        </xdr:cNvPr>
        <xdr:cNvSpPr>
          <a:spLocks noChangeAspect="1" noChangeArrowheads="1"/>
        </xdr:cNvSpPr>
      </xdr:nvSpPr>
      <xdr:spPr bwMode="auto">
        <a:xfrm>
          <a:off x="0" y="90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8A377080-521C-DA42-A307-99B49F2136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8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EAFCD6FF-EDCB-3849-B955-837230DD92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200026</xdr:rowOff>
    </xdr:from>
    <xdr:to>
      <xdr:col>0</xdr:col>
      <xdr:colOff>1555750</xdr:colOff>
      <xdr:row>0</xdr:row>
      <xdr:rowOff>495688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D2D77F-B791-2245-8EBF-FA5C96CC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6"/>
          <a:ext cx="1517650" cy="29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CEE50B6-03C9-3240-A64E-2997EFF5CC45}"/>
            </a:ext>
          </a:extLst>
        </xdr:cNvPr>
        <xdr:cNvSpPr>
          <a:spLocks noChangeAspect="1" noChangeArrowheads="1"/>
        </xdr:cNvSpPr>
      </xdr:nvSpPr>
      <xdr:spPr bwMode="auto">
        <a:xfrm>
          <a:off x="0" y="919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17</xdr:row>
      <xdr:rowOff>103188</xdr:rowOff>
    </xdr:to>
    <xdr:sp macro="" textlink="">
      <xdr:nvSpPr>
        <xdr:cNvPr id="1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4B4FF50-0884-BD41-84BF-98F95109A135}"/>
            </a:ext>
          </a:extLst>
        </xdr:cNvPr>
        <xdr:cNvSpPr>
          <a:spLocks noChangeAspect="1" noChangeArrowheads="1"/>
        </xdr:cNvSpPr>
      </xdr:nvSpPr>
      <xdr:spPr bwMode="auto">
        <a:xfrm>
          <a:off x="0" y="445770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D21D195-FF7E-7043-9B13-6040D5D49358}"/>
            </a:ext>
          </a:extLst>
        </xdr:cNvPr>
        <xdr:cNvSpPr>
          <a:spLocks noChangeAspect="1" noChangeArrowheads="1"/>
        </xdr:cNvSpPr>
      </xdr:nvSpPr>
      <xdr:spPr bwMode="auto">
        <a:xfrm>
          <a:off x="0" y="95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3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B535F65-946D-2443-AA61-0EA9F277029C}"/>
            </a:ext>
          </a:extLst>
        </xdr:cNvPr>
        <xdr:cNvSpPr>
          <a:spLocks noChangeAspect="1" noChangeArrowheads="1"/>
        </xdr:cNvSpPr>
      </xdr:nvSpPr>
      <xdr:spPr bwMode="auto">
        <a:xfrm>
          <a:off x="0" y="64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296860"/>
    <xdr:sp macro="" textlink="">
      <xdr:nvSpPr>
        <xdr:cNvPr id="14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F0BBAB3-0752-4B06-B4BB-FE4768BAC8F7}"/>
            </a:ext>
          </a:extLst>
        </xdr:cNvPr>
        <xdr:cNvSpPr>
          <a:spLocks noChangeAspect="1" noChangeArrowheads="1"/>
        </xdr:cNvSpPr>
      </xdr:nvSpPr>
      <xdr:spPr bwMode="auto">
        <a:xfrm>
          <a:off x="0" y="4214813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5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295D8751-0368-4F99-A7BA-588F3ACD8445}"/>
            </a:ext>
          </a:extLst>
        </xdr:cNvPr>
        <xdr:cNvSpPr>
          <a:spLocks noChangeAspect="1" noChangeArrowheads="1"/>
        </xdr:cNvSpPr>
      </xdr:nvSpPr>
      <xdr:spPr bwMode="auto">
        <a:xfrm>
          <a:off x="0" y="439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6860"/>
    <xdr:sp macro="" textlink="">
      <xdr:nvSpPr>
        <xdr:cNvPr id="1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1AF1CE7B-F6C4-4B9D-83D6-C05A286B5A3E}"/>
            </a:ext>
          </a:extLst>
        </xdr:cNvPr>
        <xdr:cNvSpPr>
          <a:spLocks noChangeAspect="1" noChangeArrowheads="1"/>
        </xdr:cNvSpPr>
      </xdr:nvSpPr>
      <xdr:spPr bwMode="auto">
        <a:xfrm>
          <a:off x="0" y="3849688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2901DEA6-BF5C-4814-B54B-F7985E14D3AD}"/>
            </a:ext>
          </a:extLst>
        </xdr:cNvPr>
        <xdr:cNvSpPr>
          <a:spLocks noChangeAspect="1" noChangeArrowheads="1"/>
        </xdr:cNvSpPr>
      </xdr:nvSpPr>
      <xdr:spPr bwMode="auto">
        <a:xfrm>
          <a:off x="0" y="40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296860"/>
    <xdr:sp macro="" textlink="">
      <xdr:nvSpPr>
        <xdr:cNvPr id="18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28075F5-EE20-440D-89D6-92D0F36D1911}"/>
            </a:ext>
          </a:extLst>
        </xdr:cNvPr>
        <xdr:cNvSpPr>
          <a:spLocks noChangeAspect="1" noChangeArrowheads="1"/>
        </xdr:cNvSpPr>
      </xdr:nvSpPr>
      <xdr:spPr bwMode="auto">
        <a:xfrm>
          <a:off x="0" y="4032250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E31B6F59-E805-441B-98D7-E50FA674A9FE}"/>
            </a:ext>
          </a:extLst>
        </xdr:cNvPr>
        <xdr:cNvSpPr>
          <a:spLocks noChangeAspect="1" noChangeArrowheads="1"/>
        </xdr:cNvSpPr>
      </xdr:nvSpPr>
      <xdr:spPr bwMode="auto">
        <a:xfrm>
          <a:off x="0" y="403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520700"/>
    <xdr:sp macro="" textlink="">
      <xdr:nvSpPr>
        <xdr:cNvPr id="2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B6EE986-FED0-B84C-91AB-91F9B635D506}"/>
            </a:ext>
          </a:extLst>
        </xdr:cNvPr>
        <xdr:cNvSpPr>
          <a:spLocks noChangeAspect="1" noChangeArrowheads="1"/>
        </xdr:cNvSpPr>
      </xdr:nvSpPr>
      <xdr:spPr bwMode="auto">
        <a:xfrm>
          <a:off x="0" y="158750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2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314DA90B-97A2-2945-B4CC-85122D91BF1F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37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randav.com/products/vaddio/control/stepview_mat_-_large_exposed_-_75_ft_attached_cable" TargetMode="External"/><Relationship Id="rId13" Type="http://schemas.openxmlformats.org/officeDocument/2006/relationships/hyperlink" Target="https://www.legrandav.com/products/vaddio/control/pcc_matrixmix_live_production_controller" TargetMode="External"/><Relationship Id="rId18" Type="http://schemas.openxmlformats.org/officeDocument/2006/relationships/hyperlink" Target="https://www.cablestogo.com/product/54175/3m-usb-3.0-a-male-to-b-male-cable-9.8ft" TargetMode="External"/><Relationship Id="rId3" Type="http://schemas.openxmlformats.org/officeDocument/2006/relationships/hyperlink" Target="https://www.legrandav.com/products/power/intelligent_power/select_pdu_with_racklink/rlnk-215" TargetMode="External"/><Relationship Id="rId21" Type="http://schemas.openxmlformats.org/officeDocument/2006/relationships/hyperlink" Target="https://www.legrandav.com/products/technical_furniture/consoles_and_workstations/lundhalsey_visionline_24_7_command_and_control_console" TargetMode="External"/><Relationship Id="rId7" Type="http://schemas.openxmlformats.org/officeDocument/2006/relationships/hyperlink" Target="https://www.legrandav.com/products/vaddio/control/presenterpod_system" TargetMode="External"/><Relationship Id="rId12" Type="http://schemas.openxmlformats.org/officeDocument/2006/relationships/hyperlink" Target="https://www.legrandav.com/products/vaddio/switchers/av_bridge_matrixmix" TargetMode="External"/><Relationship Id="rId17" Type="http://schemas.openxmlformats.org/officeDocument/2006/relationships/hyperlink" Target="https://www.cablestogo.com/product/56784/10ft-high-speed-hdmi-cable-with-ethernet-4k-60hz?utm_source=MultiBrand&amp;utm_medium=SolutionGuide200386&amp;utm_campaign=MiniBroadcast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cablestogo.com/product/40881/25-70v-50w-audio-amplifier-plenum-rated-taa-compliant" TargetMode="External"/><Relationship Id="rId16" Type="http://schemas.openxmlformats.org/officeDocument/2006/relationships/hyperlink" Target="https://www.cablestogo.com/product/22016/15ft-cat6-snagless-unshielded-utp-ethernet-network-patch-cable-gray?utm_source=MultiBrand&amp;utm_medium=SolutionGuide200386&amp;utm_campaign=MiniBroadcast" TargetMode="External"/><Relationship Id="rId20" Type="http://schemas.openxmlformats.org/officeDocument/2006/relationships/hyperlink" Target="https://www.legrandav.com/products/power/ups_backup_systems/premium_ups_backup_power_system/UPS-1000R-IP" TargetMode="External"/><Relationship Id="rId1" Type="http://schemas.openxmlformats.org/officeDocument/2006/relationships/hyperlink" Target="https://www.legrandav.com/products/power/intelligent_power/premium_plus_pdu_with_racklink/rlnk-p915r" TargetMode="External"/><Relationship Id="rId6" Type="http://schemas.openxmlformats.org/officeDocument/2006/relationships/hyperlink" Target="https://www.legrandav.com/products/vaddio/control/autoview_ir_sensor_kit" TargetMode="External"/><Relationship Id="rId11" Type="http://schemas.openxmlformats.org/officeDocument/2006/relationships/hyperlink" Target="https://www.legrandav.com/en/products/vaddio/cameras/hd_ptz_cameras/roboshot_30e_hdbt_onelink_hdmi_system?utm_source=MultiBrand&amp;utm_medium=SolutionGuide200386&amp;utm_campaign=MiniBroadcast" TargetMode="External"/><Relationship Id="rId24" Type="http://schemas.openxmlformats.org/officeDocument/2006/relationships/customProperty" Target="../customProperty1.bin"/><Relationship Id="rId5" Type="http://schemas.openxmlformats.org/officeDocument/2006/relationships/hyperlink" Target="https://www.legrandav.com/products/chief/mounts/monitor/desk_mounts/k1d/k1d220b" TargetMode="External"/><Relationship Id="rId15" Type="http://schemas.openxmlformats.org/officeDocument/2006/relationships/hyperlink" Target="https://www.cablestogo.com/product/41369/100ft-active-high-speed-hdmi-cable-4k-30hz-in-wall-cl3-rated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ablestogo.com/product/39907/5in-ceiling-speaker-70v-white" TargetMode="External"/><Relationship Id="rId19" Type="http://schemas.openxmlformats.org/officeDocument/2006/relationships/hyperlink" Target="https://www.legrandav.com/products/chief/mounts/display/wall-tilting/fusion_wall-tilt/ltm1u" TargetMode="External"/><Relationship Id="rId4" Type="http://schemas.openxmlformats.org/officeDocument/2006/relationships/hyperlink" Target="https://www.legrandav.com/products/vaddio/cameras/hd_ptz_cameras/roboshot_12e_hdbt_onelink_hdmi_system" TargetMode="External"/><Relationship Id="rId9" Type="http://schemas.openxmlformats.org/officeDocument/2006/relationships/hyperlink" Target="https://www.legrandav.com/products/switches/managed_switches/av_series_12-port_8_poe__gigabit_managed_switch/ams-1208p" TargetMode="External"/><Relationship Id="rId14" Type="http://schemas.openxmlformats.org/officeDocument/2006/relationships/hyperlink" Target="https://www.legrandav.com/products/vaddio/control/teletouch_27_usb_touch-screen_multiviewer" TargetMode="External"/><Relationship Id="rId22" Type="http://schemas.openxmlformats.org/officeDocument/2006/relationships/hyperlink" Target="https://www.legrandav.com/my_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6365-ADA8-BB42-860F-FC94207E5C0A}">
  <dimension ref="A1:I49"/>
  <sheetViews>
    <sheetView tabSelected="1" zoomScale="120" zoomScaleNormal="120" workbookViewId="0">
      <pane ySplit="1" topLeftCell="A31" activePane="bottomLeft" state="frozen"/>
      <selection activeCell="E2" sqref="E2"/>
      <selection pane="bottomLeft" activeCell="C44" sqref="C44"/>
    </sheetView>
  </sheetViews>
  <sheetFormatPr baseColWidth="10" defaultColWidth="8.83203125" defaultRowHeight="15" x14ac:dyDescent="0.2"/>
  <cols>
    <col min="1" max="1" width="35.83203125" customWidth="1"/>
    <col min="2" max="2" width="19.83203125" customWidth="1"/>
    <col min="3" max="3" width="18.33203125" customWidth="1"/>
    <col min="4" max="4" width="72.1640625" style="1" customWidth="1"/>
    <col min="6" max="6" width="12.83203125" customWidth="1"/>
    <col min="7" max="7" width="13.1640625" customWidth="1"/>
    <col min="8" max="8" width="18.1640625" customWidth="1"/>
  </cols>
  <sheetData>
    <row r="1" spans="1:9" ht="80" x14ac:dyDescent="0.2">
      <c r="B1" s="4" t="s">
        <v>0</v>
      </c>
      <c r="C1" s="4" t="s">
        <v>1</v>
      </c>
      <c r="D1" s="5" t="s">
        <v>2</v>
      </c>
      <c r="E1" s="5" t="s">
        <v>3</v>
      </c>
      <c r="F1" s="7" t="s">
        <v>61</v>
      </c>
      <c r="G1" s="7" t="s">
        <v>54</v>
      </c>
      <c r="H1" s="5" t="s">
        <v>4</v>
      </c>
      <c r="I1" s="5"/>
    </row>
    <row r="2" spans="1:9" ht="15" customHeight="1" x14ac:dyDescent="0.2">
      <c r="A2" s="4" t="s">
        <v>46</v>
      </c>
      <c r="B2" s="4"/>
      <c r="C2" s="4"/>
      <c r="D2" s="5"/>
      <c r="E2" s="5"/>
      <c r="F2" s="7"/>
      <c r="G2" s="5"/>
      <c r="H2" s="5"/>
      <c r="I2" s="5"/>
    </row>
    <row r="3" spans="1:9" ht="14.5" customHeight="1" x14ac:dyDescent="0.2">
      <c r="B3" s="4"/>
      <c r="C3" s="4"/>
      <c r="D3" s="5"/>
      <c r="E3" s="5"/>
      <c r="F3" s="7"/>
      <c r="G3" s="5"/>
      <c r="H3" s="5"/>
      <c r="I3" s="5"/>
    </row>
    <row r="4" spans="1:9" ht="16" x14ac:dyDescent="0.2">
      <c r="A4" s="8" t="s">
        <v>5</v>
      </c>
      <c r="B4" t="s">
        <v>6</v>
      </c>
      <c r="C4" s="11" t="s">
        <v>23</v>
      </c>
      <c r="D4" s="1" t="s">
        <v>24</v>
      </c>
      <c r="E4">
        <v>2</v>
      </c>
      <c r="F4" s="3">
        <v>5851</v>
      </c>
      <c r="G4" s="9">
        <f t="shared" ref="G4:G8" si="0">E4*F4</f>
        <v>11702</v>
      </c>
      <c r="H4" s="10"/>
    </row>
    <row r="5" spans="1:9" ht="16" x14ac:dyDescent="0.2">
      <c r="A5" s="8"/>
      <c r="B5" t="s">
        <v>6</v>
      </c>
      <c r="C5" s="11" t="s">
        <v>41</v>
      </c>
      <c r="D5" s="1" t="s">
        <v>56</v>
      </c>
      <c r="E5">
        <v>2</v>
      </c>
      <c r="F5" s="3">
        <v>6322</v>
      </c>
      <c r="G5" s="9">
        <f t="shared" si="0"/>
        <v>12644</v>
      </c>
      <c r="H5" s="10"/>
    </row>
    <row r="6" spans="1:9" ht="14.5" customHeight="1" x14ac:dyDescent="0.2">
      <c r="A6" s="8"/>
      <c r="B6" t="s">
        <v>6</v>
      </c>
      <c r="C6" s="2" t="s">
        <v>36</v>
      </c>
      <c r="D6" s="1" t="s">
        <v>57</v>
      </c>
      <c r="E6">
        <v>1</v>
      </c>
      <c r="F6" s="3">
        <v>9606</v>
      </c>
      <c r="G6" s="9">
        <f t="shared" si="0"/>
        <v>9606</v>
      </c>
      <c r="H6" s="10"/>
    </row>
    <row r="7" spans="1:9" ht="16" x14ac:dyDescent="0.2">
      <c r="A7" s="8"/>
      <c r="B7" t="s">
        <v>6</v>
      </c>
      <c r="C7" s="2" t="s">
        <v>37</v>
      </c>
      <c r="D7" s="1" t="s">
        <v>49</v>
      </c>
      <c r="E7">
        <v>1</v>
      </c>
      <c r="F7" s="3">
        <v>4183</v>
      </c>
      <c r="G7" s="9">
        <f t="shared" si="0"/>
        <v>4183</v>
      </c>
      <c r="H7" s="10"/>
    </row>
    <row r="8" spans="1:9" ht="16" x14ac:dyDescent="0.2">
      <c r="A8" s="8"/>
      <c r="B8" t="s">
        <v>6</v>
      </c>
      <c r="C8" s="2" t="s">
        <v>38</v>
      </c>
      <c r="D8" s="1" t="s">
        <v>48</v>
      </c>
      <c r="E8">
        <v>1</v>
      </c>
      <c r="F8" s="3">
        <v>2749</v>
      </c>
      <c r="G8" s="9">
        <f t="shared" si="0"/>
        <v>2749</v>
      </c>
      <c r="H8" s="10"/>
    </row>
    <row r="9" spans="1:9" x14ac:dyDescent="0.2">
      <c r="A9" s="15"/>
      <c r="C9" s="13"/>
      <c r="F9" s="3" t="s">
        <v>62</v>
      </c>
      <c r="G9" s="9"/>
      <c r="H9" s="10">
        <f>SUM(G4:G8)</f>
        <v>40884</v>
      </c>
    </row>
    <row r="10" spans="1:9" x14ac:dyDescent="0.2">
      <c r="C10" s="12"/>
      <c r="D10"/>
      <c r="F10" s="16" t="s">
        <v>62</v>
      </c>
      <c r="G10" s="9"/>
    </row>
    <row r="11" spans="1:9" ht="32" x14ac:dyDescent="0.2">
      <c r="A11" s="6" t="s">
        <v>9</v>
      </c>
      <c r="B11" t="s">
        <v>10</v>
      </c>
      <c r="C11" s="12">
        <v>41369</v>
      </c>
      <c r="D11" t="s">
        <v>50</v>
      </c>
      <c r="E11">
        <v>2</v>
      </c>
      <c r="F11" s="16">
        <v>360.99</v>
      </c>
      <c r="G11" s="9">
        <f t="shared" ref="G11:G14" si="1">E11*F11</f>
        <v>721.98</v>
      </c>
    </row>
    <row r="12" spans="1:9" ht="16" x14ac:dyDescent="0.2">
      <c r="A12" s="6"/>
      <c r="B12" t="s">
        <v>10</v>
      </c>
      <c r="C12" s="14">
        <v>22016</v>
      </c>
      <c r="D12" s="1" t="s">
        <v>27</v>
      </c>
      <c r="E12">
        <v>1</v>
      </c>
      <c r="F12" s="16">
        <v>11.99</v>
      </c>
      <c r="G12" s="9">
        <f t="shared" si="1"/>
        <v>11.99</v>
      </c>
      <c r="H12" s="10"/>
    </row>
    <row r="13" spans="1:9" ht="16" x14ac:dyDescent="0.2">
      <c r="A13" s="6"/>
      <c r="B13" t="s">
        <v>10</v>
      </c>
      <c r="C13" s="12">
        <v>56784</v>
      </c>
      <c r="D13" s="1" t="s">
        <v>42</v>
      </c>
      <c r="E13">
        <v>8</v>
      </c>
      <c r="F13" s="16">
        <v>14.99</v>
      </c>
      <c r="G13" s="9">
        <f t="shared" si="1"/>
        <v>119.92</v>
      </c>
      <c r="H13" s="10"/>
    </row>
    <row r="14" spans="1:9" ht="16" x14ac:dyDescent="0.2">
      <c r="A14" s="6"/>
      <c r="B14" t="s">
        <v>10</v>
      </c>
      <c r="C14" s="12">
        <v>54175</v>
      </c>
      <c r="D14" s="1" t="s">
        <v>26</v>
      </c>
      <c r="E14">
        <v>1</v>
      </c>
      <c r="F14" s="16">
        <v>16.989999999999998</v>
      </c>
      <c r="G14" s="9">
        <f t="shared" si="1"/>
        <v>16.989999999999998</v>
      </c>
      <c r="H14" s="10"/>
    </row>
    <row r="15" spans="1:9" ht="16" x14ac:dyDescent="0.2">
      <c r="A15" s="6"/>
      <c r="B15" t="s">
        <v>16</v>
      </c>
      <c r="C15" s="13" t="s">
        <v>58</v>
      </c>
      <c r="D15" s="1" t="s">
        <v>60</v>
      </c>
      <c r="E15">
        <v>1</v>
      </c>
      <c r="F15" s="3">
        <v>615</v>
      </c>
      <c r="G15" s="9">
        <f t="shared" ref="G15" si="2">E15*F15</f>
        <v>615</v>
      </c>
      <c r="H15" s="10">
        <f>SUM(G11:G15)</f>
        <v>1485.88</v>
      </c>
    </row>
    <row r="16" spans="1:9" x14ac:dyDescent="0.2">
      <c r="A16" s="6"/>
      <c r="C16" s="13"/>
      <c r="F16" s="3" t="s">
        <v>62</v>
      </c>
      <c r="G16" s="9"/>
      <c r="H16" s="10"/>
    </row>
    <row r="17" spans="1:9" ht="16" x14ac:dyDescent="0.2">
      <c r="D17" s="26" t="s">
        <v>47</v>
      </c>
      <c r="F17" t="s">
        <v>62</v>
      </c>
      <c r="H17" s="10">
        <f>SUM(H9:H15)</f>
        <v>42369.88</v>
      </c>
    </row>
    <row r="18" spans="1:9" x14ac:dyDescent="0.2">
      <c r="F18" t="s">
        <v>62</v>
      </c>
    </row>
    <row r="19" spans="1:9" x14ac:dyDescent="0.2">
      <c r="C19" s="14"/>
      <c r="D19" s="5"/>
      <c r="F19" s="16" t="s">
        <v>62</v>
      </c>
      <c r="G19" s="9"/>
      <c r="H19" s="10"/>
    </row>
    <row r="20" spans="1:9" x14ac:dyDescent="0.2">
      <c r="A20" s="29" t="s">
        <v>51</v>
      </c>
      <c r="B20" s="18"/>
      <c r="C20" s="18"/>
      <c r="D20" s="30"/>
      <c r="E20" s="18"/>
      <c r="F20" s="18" t="s">
        <v>62</v>
      </c>
      <c r="G20" s="18"/>
      <c r="H20" s="18"/>
      <c r="I20" s="18"/>
    </row>
    <row r="21" spans="1:9" x14ac:dyDescent="0.2">
      <c r="A21" s="24"/>
      <c r="F21" t="s">
        <v>62</v>
      </c>
    </row>
    <row r="22" spans="1:9" ht="32" x14ac:dyDescent="0.2">
      <c r="A22" s="6" t="s">
        <v>9</v>
      </c>
      <c r="B22" t="s">
        <v>10</v>
      </c>
      <c r="C22" s="12">
        <v>40881</v>
      </c>
      <c r="D22" t="s">
        <v>28</v>
      </c>
      <c r="E22">
        <v>1</v>
      </c>
      <c r="F22" s="16">
        <v>630.99</v>
      </c>
      <c r="G22" s="9">
        <f>E22*F22</f>
        <v>630.99</v>
      </c>
      <c r="H22" s="10"/>
    </row>
    <row r="23" spans="1:9" x14ac:dyDescent="0.2">
      <c r="A23" s="6"/>
      <c r="B23" t="s">
        <v>10</v>
      </c>
      <c r="C23" s="12">
        <v>39907</v>
      </c>
      <c r="D23" t="s">
        <v>29</v>
      </c>
      <c r="E23">
        <v>4</v>
      </c>
      <c r="F23" s="16">
        <v>99.99</v>
      </c>
      <c r="G23" s="9">
        <f>E23*F23</f>
        <v>399.96</v>
      </c>
      <c r="H23" s="10"/>
    </row>
    <row r="24" spans="1:9" x14ac:dyDescent="0.2">
      <c r="F24" t="s">
        <v>62</v>
      </c>
    </row>
    <row r="25" spans="1:9" ht="16" x14ac:dyDescent="0.2">
      <c r="A25" s="4" t="s">
        <v>13</v>
      </c>
      <c r="B25" t="s">
        <v>7</v>
      </c>
      <c r="C25" s="11" t="s">
        <v>17</v>
      </c>
      <c r="D25" s="1" t="s">
        <v>18</v>
      </c>
      <c r="E25">
        <v>1</v>
      </c>
      <c r="F25" s="16">
        <v>520</v>
      </c>
      <c r="G25" s="9">
        <f t="shared" ref="G25" si="3">E25*F25</f>
        <v>520</v>
      </c>
      <c r="H25" s="10"/>
    </row>
    <row r="26" spans="1:9" x14ac:dyDescent="0.2">
      <c r="A26" s="27"/>
      <c r="B26" t="s">
        <v>43</v>
      </c>
      <c r="C26" s="17" t="s">
        <v>14</v>
      </c>
      <c r="D26" t="s">
        <v>44</v>
      </c>
      <c r="E26">
        <v>1</v>
      </c>
      <c r="F26" s="16">
        <v>384</v>
      </c>
      <c r="G26" s="9">
        <f>E26*F26</f>
        <v>384</v>
      </c>
      <c r="H26" s="10"/>
    </row>
    <row r="27" spans="1:9" x14ac:dyDescent="0.2">
      <c r="A27" s="27"/>
      <c r="C27" s="17"/>
      <c r="D27"/>
      <c r="F27" s="16" t="s">
        <v>62</v>
      </c>
      <c r="G27" s="9"/>
      <c r="H27" s="10"/>
    </row>
    <row r="28" spans="1:9" ht="16" x14ac:dyDescent="0.2">
      <c r="A28" s="4" t="s">
        <v>19</v>
      </c>
      <c r="B28" t="s">
        <v>39</v>
      </c>
      <c r="C28" s="11" t="s">
        <v>52</v>
      </c>
      <c r="D28" s="1" t="s">
        <v>53</v>
      </c>
      <c r="E28">
        <v>1</v>
      </c>
      <c r="F28" s="16" t="s">
        <v>65</v>
      </c>
      <c r="G28" s="16" t="s">
        <v>65</v>
      </c>
      <c r="H28" s="10"/>
    </row>
    <row r="29" spans="1:9" x14ac:dyDescent="0.2">
      <c r="A29" s="4"/>
      <c r="C29" s="17"/>
      <c r="F29" s="16" t="s">
        <v>62</v>
      </c>
      <c r="G29" s="9"/>
      <c r="H29" s="10"/>
    </row>
    <row r="30" spans="1:9" x14ac:dyDescent="0.2">
      <c r="A30" s="4"/>
      <c r="C30" s="17"/>
      <c r="F30" s="16" t="s">
        <v>62</v>
      </c>
      <c r="G30" s="9"/>
      <c r="H30" s="10"/>
    </row>
    <row r="31" spans="1:9" x14ac:dyDescent="0.2">
      <c r="F31" t="s">
        <v>62</v>
      </c>
    </row>
    <row r="32" spans="1:9" x14ac:dyDescent="0.2">
      <c r="A32" s="4" t="s">
        <v>25</v>
      </c>
      <c r="B32" t="s">
        <v>8</v>
      </c>
      <c r="C32" s="11" t="s">
        <v>30</v>
      </c>
      <c r="D32" t="s">
        <v>35</v>
      </c>
      <c r="E32">
        <v>1</v>
      </c>
      <c r="F32" s="16">
        <v>1900</v>
      </c>
      <c r="G32" s="9">
        <f>E32*F32</f>
        <v>1900</v>
      </c>
      <c r="H32" s="10"/>
    </row>
    <row r="33" spans="1:8" x14ac:dyDescent="0.2">
      <c r="A33" s="34"/>
      <c r="B33" s="35" t="s">
        <v>8</v>
      </c>
      <c r="C33" s="36" t="s">
        <v>15</v>
      </c>
      <c r="D33" s="35" t="s">
        <v>59</v>
      </c>
      <c r="E33">
        <v>1</v>
      </c>
      <c r="F33" s="16">
        <v>350</v>
      </c>
      <c r="G33" s="9">
        <f>E33*F33</f>
        <v>350</v>
      </c>
      <c r="H33" s="10"/>
    </row>
    <row r="34" spans="1:8" x14ac:dyDescent="0.2">
      <c r="A34" s="35"/>
      <c r="B34" s="35" t="s">
        <v>8</v>
      </c>
      <c r="C34" s="37" t="s">
        <v>63</v>
      </c>
      <c r="D34" s="35" t="s">
        <v>64</v>
      </c>
      <c r="E34">
        <v>1</v>
      </c>
      <c r="F34" s="33">
        <v>2380</v>
      </c>
      <c r="G34" s="9">
        <f t="shared" ref="G34:G38" si="4">E34*F34</f>
        <v>2380</v>
      </c>
      <c r="H34" s="28"/>
    </row>
    <row r="35" spans="1:8" x14ac:dyDescent="0.2">
      <c r="C35" s="25"/>
      <c r="D35"/>
      <c r="F35" s="16" t="s">
        <v>62</v>
      </c>
      <c r="G35" s="16"/>
      <c r="H35" s="28"/>
    </row>
    <row r="36" spans="1:8" ht="16" x14ac:dyDescent="0.2">
      <c r="A36" s="4" t="s">
        <v>20</v>
      </c>
      <c r="B36" t="s">
        <v>6</v>
      </c>
      <c r="C36" s="11" t="s">
        <v>31</v>
      </c>
      <c r="D36" s="1" t="s">
        <v>32</v>
      </c>
      <c r="E36">
        <v>1</v>
      </c>
      <c r="F36" s="9">
        <v>880</v>
      </c>
      <c r="G36" s="9">
        <f t="shared" si="4"/>
        <v>880</v>
      </c>
    </row>
    <row r="37" spans="1:8" ht="16" x14ac:dyDescent="0.2">
      <c r="B37" t="s">
        <v>6</v>
      </c>
      <c r="C37" s="25" t="s">
        <v>33</v>
      </c>
      <c r="D37" s="1" t="s">
        <v>34</v>
      </c>
      <c r="E37">
        <v>1</v>
      </c>
      <c r="F37" s="16">
        <v>880</v>
      </c>
      <c r="G37" s="9">
        <f t="shared" si="4"/>
        <v>880</v>
      </c>
      <c r="H37" s="4"/>
    </row>
    <row r="38" spans="1:8" ht="16" x14ac:dyDescent="0.2">
      <c r="B38" t="s">
        <v>6</v>
      </c>
      <c r="C38" s="25" t="s">
        <v>21</v>
      </c>
      <c r="D38" s="1" t="s">
        <v>22</v>
      </c>
      <c r="E38">
        <v>1</v>
      </c>
      <c r="F38" s="16">
        <v>1192</v>
      </c>
      <c r="G38" s="9">
        <f t="shared" si="4"/>
        <v>1192</v>
      </c>
      <c r="H38" s="10"/>
    </row>
    <row r="39" spans="1:8" x14ac:dyDescent="0.2">
      <c r="C39" s="25"/>
      <c r="F39" s="16"/>
      <c r="G39" s="16"/>
      <c r="H39" s="10"/>
    </row>
    <row r="40" spans="1:8" x14ac:dyDescent="0.2">
      <c r="C40" s="25"/>
      <c r="F40" s="16"/>
      <c r="G40" s="16"/>
      <c r="H40" s="10"/>
    </row>
    <row r="41" spans="1:8" s="4" customFormat="1" x14ac:dyDescent="0.2">
      <c r="D41" s="5"/>
      <c r="H41" s="10"/>
    </row>
    <row r="42" spans="1:8" s="18" customFormat="1" x14ac:dyDescent="0.2">
      <c r="C42" s="19"/>
      <c r="D42" s="20"/>
      <c r="F42" s="21"/>
      <c r="G42" s="22"/>
      <c r="H42" s="23"/>
    </row>
    <row r="43" spans="1:8" s="4" customFormat="1" x14ac:dyDescent="0.2">
      <c r="D43" s="5"/>
      <c r="H43" s="10"/>
    </row>
    <row r="44" spans="1:8" s="4" customFormat="1" ht="32" x14ac:dyDescent="0.2">
      <c r="D44" s="31" t="s">
        <v>66</v>
      </c>
      <c r="H44" s="10"/>
    </row>
    <row r="45" spans="1:8" s="4" customFormat="1" ht="16" x14ac:dyDescent="0.2">
      <c r="D45" s="32" t="s">
        <v>55</v>
      </c>
      <c r="H45" s="10"/>
    </row>
    <row r="46" spans="1:8" s="4" customFormat="1" x14ac:dyDescent="0.2">
      <c r="D46" s="5"/>
      <c r="H46" s="10"/>
    </row>
    <row r="47" spans="1:8" ht="16" x14ac:dyDescent="0.2">
      <c r="A47" s="5" t="s">
        <v>11</v>
      </c>
      <c r="B47" t="s">
        <v>40</v>
      </c>
    </row>
    <row r="48" spans="1:8" x14ac:dyDescent="0.2">
      <c r="B48" t="s">
        <v>12</v>
      </c>
    </row>
    <row r="49" spans="2:2" x14ac:dyDescent="0.2">
      <c r="B49" t="s">
        <v>45</v>
      </c>
    </row>
  </sheetData>
  <hyperlinks>
    <hyperlink ref="C32" r:id="rId1" location="sort=relevancy&amp;numberOfResults=20" xr:uid="{69B071EF-34C9-654B-B2C3-7C7B31F33460}"/>
    <hyperlink ref="C22" r:id="rId2" display="https://www.cablestogo.com/product/40881/25-70v-50w-audio-amplifier-plenum-rated-taa-compliant" xr:uid="{B37A5C07-99D0-FA4B-9F86-1F340306AF36}"/>
    <hyperlink ref="C33" r:id="rId3" location="sort=relevancy&amp;numberOfResults=20" xr:uid="{58DA4100-AE3F-5045-A0E8-26D111080ADC}"/>
    <hyperlink ref="C4" r:id="rId4" xr:uid="{C8FB63CB-EB0E-A74A-920F-CE560607B809}"/>
    <hyperlink ref="C25" r:id="rId5" xr:uid="{456E46F3-E927-3C41-B561-D398A31CFFE7}"/>
    <hyperlink ref="C37" r:id="rId6" xr:uid="{FB65DA81-EDD0-47CC-A7A2-9F3FDCDF0F8F}"/>
    <hyperlink ref="C38" r:id="rId7" xr:uid="{7842019A-7026-4038-A0DA-5B595C92FBE4}"/>
    <hyperlink ref="C36" r:id="rId8" xr:uid="{F5231AB6-1BCF-4BAC-9DDD-AF66D7422FAA}"/>
    <hyperlink ref="C15" r:id="rId9" xr:uid="{90F08ABC-423D-B54A-802A-DEE4DFBCBE28}"/>
    <hyperlink ref="C23" r:id="rId10" display="https://www.cablestogo.com/product/39907/5in-ceiling-speaker-70v-white" xr:uid="{3F82CD91-FF60-7D45-8D25-4579B5CF2B5B}"/>
    <hyperlink ref="C5" r:id="rId11" xr:uid="{A72BDA0B-8331-3740-A188-6AB93931B98F}"/>
    <hyperlink ref="C6" r:id="rId12" xr:uid="{6F1D96C4-80E9-384E-80A8-70306AA6B1E7}"/>
    <hyperlink ref="C7" r:id="rId13" xr:uid="{9A6405EC-B48C-F344-8604-9ADB9B14CC55}"/>
    <hyperlink ref="C8" r:id="rId14" xr:uid="{902C0545-BE41-284C-BC53-118BED0E1492}"/>
    <hyperlink ref="C11" r:id="rId15" display="https://www.cablestogo.com/product/41369/100ft-active-high-speed-hdmi-cable-4k-30hz-in-wall-cl3-rated" xr:uid="{52A45113-A555-1B43-8BA0-8DEBC7427EA4}"/>
    <hyperlink ref="C12" r:id="rId16" display="https://www.cablestogo.com/product/22016/15ft-cat6-snagless-unshielded-utp-ethernet-network-patch-cable-gray?utm_source=MultiBrand&amp;utm_medium=SolutionGuide200386&amp;utm_campaign=MiniBroadcast" xr:uid="{06CAEFD0-03B3-684A-8BF9-E3CA655AABEA}"/>
    <hyperlink ref="C13" r:id="rId17" display="https://www.cablestogo.com/product/56784/10ft-high-speed-hdmi-cable-with-ethernet-4k-60hz?utm_source=MultiBrand&amp;utm_medium=SolutionGuide200386&amp;utm_campaign=MiniBroadcast" xr:uid="{8A5CB203-2C40-8247-BBE4-556ACA2CC5A8}"/>
    <hyperlink ref="C14" r:id="rId18" display="https://www.cablestogo.com/product/54175/3m-usb-3.0-a-male-to-b-male-cable-9.8ft" xr:uid="{443605CA-63D7-5147-BCE3-27ED2BCC5888}"/>
    <hyperlink ref="C26" r:id="rId19" xr:uid="{0B2193C9-D61D-044C-B767-690184A53039}"/>
    <hyperlink ref="C34" r:id="rId20" xr:uid="{BABB546E-DD08-3D4F-8948-F2096764058A}"/>
    <hyperlink ref="C28" r:id="rId21" location="sort=relevancy&amp;numberOfResults=20" xr:uid="{CF7EDC4B-3E14-C842-9A4B-A67CE1E5B6BD}"/>
    <hyperlink ref="D45" r:id="rId22" display="https://www.legrandav.com/my_account" xr:uid="{FB9E6D15-AB72-4F9D-BB9C-73E8E7480B78}"/>
  </hyperlinks>
  <pageMargins left="0.7" right="0.7" top="0.75" bottom="0.75" header="0.3" footer="0.3"/>
  <pageSetup orientation="portrait" r:id="rId23"/>
  <customProperties>
    <customPr name="EpmWorksheetKeyString_GUID" r:id="rId24"/>
  </customProperties>
  <drawing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7419853F00B44A4C217739E03AD60" ma:contentTypeVersion="13" ma:contentTypeDescription="Crée un document." ma:contentTypeScope="" ma:versionID="31038a80e60c0fb0e6192e1531d3dfdd">
  <xsd:schema xmlns:xsd="http://www.w3.org/2001/XMLSchema" xmlns:xs="http://www.w3.org/2001/XMLSchema" xmlns:p="http://schemas.microsoft.com/office/2006/metadata/properties" xmlns:ns3="22cee208-5ee3-483a-9af3-bb7af548011c" xmlns:ns4="f8d46619-7ab2-4a00-8646-ad80ce811cc8" targetNamespace="http://schemas.microsoft.com/office/2006/metadata/properties" ma:root="true" ma:fieldsID="c5ca41677a3977ae3b0096bb9fb59c18" ns3:_="" ns4:_="">
    <xsd:import namespace="22cee208-5ee3-483a-9af3-bb7af548011c"/>
    <xsd:import namespace="f8d46619-7ab2-4a00-8646-ad80ce811c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ee208-5ee3-483a-9af3-bb7af5480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6619-7ab2-4a00-8646-ad80ce811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02F14-6B32-487C-BF5C-1FB18BF18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ee208-5ee3-483a-9af3-bb7af548011c"/>
    <ds:schemaRef ds:uri="f8d46619-7ab2-4a00-8646-ad80ce811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52F01-28A8-46CD-AA82-66FAFAA7659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8d46619-7ab2-4a00-8646-ad80ce811c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2cee208-5ee3-483a-9af3-bb7af548011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Deanne Yoshida</dc:creator>
  <cp:keywords/>
  <dc:description/>
  <cp:lastModifiedBy>Microsoft Office User</cp:lastModifiedBy>
  <cp:revision/>
  <dcterms:created xsi:type="dcterms:W3CDTF">2020-03-23T17:09:36Z</dcterms:created>
  <dcterms:modified xsi:type="dcterms:W3CDTF">2023-03-14T15:58:43Z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0x010100F217419853F00B44A4C217739E03AD60</vt:lpwstr>
  </property>
</Properties>
</file>