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81BF736D-70C0-8441-A442-E0788331F8C5}" xr6:coauthVersionLast="47" xr6:coauthVersionMax="47" xr10:uidLastSave="{00000000-0000-0000-0000-000000000000}"/>
  <bookViews>
    <workbookView xWindow="0" yWindow="1520" windowWidth="26260" windowHeight="13420" tabRatio="862" xr2:uid="{15418DA9-0CA9-4039-B6D0-4F754CE20D56}"/>
  </bookViews>
  <sheets>
    <sheet name="Portable Video Conferenc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4" i="1"/>
  <c r="G23" i="1"/>
  <c r="G22" i="1"/>
  <c r="G21" i="1"/>
  <c r="G20" i="1"/>
  <c r="G19" i="1"/>
  <c r="G18" i="1"/>
  <c r="G31" i="1" l="1"/>
  <c r="G33" i="1"/>
  <c r="G34" i="1"/>
  <c r="G30" i="1"/>
  <c r="G11" i="1"/>
  <c r="G9" i="1"/>
  <c r="G10" i="1"/>
  <c r="G12" i="1"/>
  <c r="G15" i="1"/>
  <c r="G25" i="1" l="1"/>
</calcChain>
</file>

<file path=xl/sharedStrings.xml><?xml version="1.0" encoding="utf-8"?>
<sst xmlns="http://schemas.openxmlformats.org/spreadsheetml/2006/main" count="78" uniqueCount="58">
  <si>
    <t>Brand</t>
  </si>
  <si>
    <t>Part #</t>
  </si>
  <si>
    <t>Description</t>
  </si>
  <si>
    <t>Qty</t>
  </si>
  <si>
    <t>MOBILE HYBRID CONFERENCING</t>
  </si>
  <si>
    <t>Camera System</t>
  </si>
  <si>
    <t>Vaddio</t>
  </si>
  <si>
    <t>Mounts/Carts</t>
  </si>
  <si>
    <t>Chief</t>
  </si>
  <si>
    <t>LPAUB</t>
  </si>
  <si>
    <t>Fusion™ Large Manual Height Adjustable Mobile AV Cart</t>
  </si>
  <si>
    <t>FCA613B</t>
  </si>
  <si>
    <t>Fusion™ Large Height-Adjustable Accessory Shelf, Black</t>
  </si>
  <si>
    <t>FCA650B</t>
  </si>
  <si>
    <t>Fusion™ Carts and Stands Large CPU Holder</t>
  </si>
  <si>
    <t>FCA810</t>
  </si>
  <si>
    <t xml:space="preserve">Fusion™  8" Above/Below Shelf for XL Displays </t>
  </si>
  <si>
    <t>Power Distribution</t>
  </si>
  <si>
    <t xml:space="preserve">Middle Atlantic </t>
  </si>
  <si>
    <t>PD-815SC-20</t>
  </si>
  <si>
    <t>Connectivity, Cable Management &amp; Networking</t>
  </si>
  <si>
    <t>C2G</t>
  </si>
  <si>
    <t>00817</t>
  </si>
  <si>
    <r>
      <t>C2G</t>
    </r>
    <r>
      <rPr>
        <sz val="11"/>
        <color rgb="FFFF0000"/>
        <rFont val="Calibri"/>
        <family val="2"/>
        <scheme val="minor"/>
      </rPr>
      <t xml:space="preserve"> </t>
    </r>
  </si>
  <si>
    <t>Optional Items / Kick it Up a Notch</t>
  </si>
  <si>
    <t>LPD1U</t>
  </si>
  <si>
    <t>Large Fusion Dynamic Height Adjustable Mobile Cart</t>
  </si>
  <si>
    <t>CSMP9X12</t>
  </si>
  <si>
    <t xml:space="preserve">Proximity Component Storage Panel, Interface </t>
  </si>
  <si>
    <t>999-85000-000</t>
  </si>
  <si>
    <t>To Be Sourced From Another Vendor</t>
  </si>
  <si>
    <t>Display</t>
  </si>
  <si>
    <t>Laptop</t>
  </si>
  <si>
    <r>
      <t xml:space="preserve">Total Retail/MSRP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</si>
  <si>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Login to LegrandAV.com for current information. </t>
  </si>
  <si>
    <t>Slim Power Strip, 8 Outlet, 15A, Basic Surge Protection - 20 ft Cord</t>
  </si>
  <si>
    <t>3m USB 3.0 A Male to B Male Cable (9.8ft)</t>
  </si>
  <si>
    <t>10ft Cat6 Snagless Shielded (STP) Ethernet Network Patch Cable - Black</t>
  </si>
  <si>
    <t xml:space="preserve">TableMIC Microphone, black or white </t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</si>
  <si>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</si>
  <si>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/>
  </si>
  <si>
    <t>999-99950-500B</t>
  </si>
  <si>
    <t>C2G30029</t>
  </si>
  <si>
    <t>Retractable Universal Mount 4K HDMI® Dongle Adapter Ring with Color Coded Mini DisplayPort™, DisplayPort, and USB-C®</t>
  </si>
  <si>
    <t>999-9995-330</t>
  </si>
  <si>
    <t>Twin Mono AMP</t>
  </si>
  <si>
    <t>999-8565-000</t>
  </si>
  <si>
    <t>EasyTalk Sound Bar</t>
  </si>
  <si>
    <t>C2G54487</t>
  </si>
  <si>
    <t>USB-C® 9-in-1 Dual Display Docking Station with 60W Power Supply, HDMI®, Ethernet, USB, 3.5mm Audio and Power Delivery up to 60W - 4K 30Hz (TAA Compliant)</t>
  </si>
  <si>
    <t>Luxul</t>
  </si>
  <si>
    <t>XPE-2500</t>
  </si>
  <si>
    <t>Single Port Gigabit PoE/PoE+ Injector 30W with US Power Cord</t>
  </si>
  <si>
    <t>C2G10455</t>
  </si>
  <si>
    <t>10ft (3m) C2G Performance Series Ultra High Speed HDMI® Cable with Ethernet - 8K 60Hz</t>
  </si>
  <si>
    <t>System Total</t>
  </si>
  <si>
    <t xml:space="preserve">ConferenceSHOT AV Bundle – TableMIC 1, includes HD PTZ Zamera with 10x zoom and 74° HFOV, Tabletop microphone with 360° coverage and echo cancellation (*Power injector included in bundle) </t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</si>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</sst>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.5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0" fontId="5" fillId="0" borderId="1" xfId="2" applyFill="1" applyBorder="1"/>
    <xf numFmtId="44" fontId="0" fillId="3" borderId="1" xfId="1" applyFont="1" applyFill="1" applyBorder="1"/>
    <xf numFmtId="44" fontId="0" fillId="0" borderId="1" xfId="0" applyNumberFormat="1" applyBorder="1"/>
    <xf numFmtId="44" fontId="0" fillId="4" borderId="1" xfId="1" applyFont="1" applyFill="1" applyBorder="1"/>
    <xf numFmtId="0" fontId="5" fillId="0" borderId="1" xfId="2" applyBorder="1" applyAlignment="1">
      <alignment horizontal="left" vertical="center"/>
    </xf>
    <xf numFmtId="44" fontId="0" fillId="0" borderId="1" xfId="1" applyFont="1" applyBorder="1"/>
    <xf numFmtId="0" fontId="5" fillId="0" borderId="1" xfId="2" applyFill="1" applyBorder="1" applyAlignment="1">
      <alignment horizontal="left" vertical="center"/>
    </xf>
    <xf numFmtId="44" fontId="0" fillId="0" borderId="1" xfId="1" applyFont="1" applyFill="1" applyBorder="1"/>
    <xf numFmtId="0" fontId="5" fillId="0" borderId="1" xfId="2" applyBorder="1"/>
    <xf numFmtId="0" fontId="5" fillId="0" borderId="1" xfId="2" applyBorder="1" applyAlignment="1"/>
    <xf numFmtId="0" fontId="6" fillId="0" borderId="1" xfId="0" applyFont="1" applyBorder="1" applyAlignment="1">
      <alignment wrapText="1"/>
    </xf>
    <xf numFmtId="0" fontId="5" fillId="0" borderId="1" xfId="2" applyFill="1" applyBorder="1" applyAlignment="1">
      <alignment horizontal="left"/>
    </xf>
    <xf numFmtId="0" fontId="5" fillId="0" borderId="1" xfId="2" quotePrefix="1" applyFill="1" applyBorder="1" applyAlignment="1">
      <alignment horizontal="left" vertical="center"/>
    </xf>
    <xf numFmtId="0" fontId="5" fillId="0" borderId="1" xfId="2" quotePrefix="1" applyFill="1" applyBorder="1" applyAlignment="1">
      <alignment horizontal="left"/>
    </xf>
    <xf numFmtId="0" fontId="5" fillId="0" borderId="1" xfId="2" quotePrefix="1" applyBorder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44" fontId="2" fillId="0" borderId="1" xfId="0" applyNumberFormat="1" applyFont="1" applyBorder="1"/>
    <xf numFmtId="0" fontId="0" fillId="2" borderId="1" xfId="0" applyFill="1" applyBorder="1"/>
    <xf numFmtId="0" fontId="5" fillId="2" borderId="1" xfId="2" quotePrefix="1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44" fontId="0" fillId="2" borderId="1" xfId="1" applyFont="1" applyFill="1" applyBorder="1"/>
    <xf numFmtId="44" fontId="0" fillId="2" borderId="1" xfId="0" applyNumberFormat="1" applyFill="1" applyBorder="1"/>
    <xf numFmtId="0" fontId="10" fillId="0" borderId="1" xfId="0" applyFont="1" applyBorder="1" applyAlignment="1">
      <alignment horizontal="left" vertical="center" wrapText="1"/>
    </xf>
    <xf numFmtId="0" fontId="5" fillId="0" borderId="1" xfId="2" applyBorder="1" applyAlignment="1">
      <alignment vertical="center" wrapText="1"/>
    </xf>
    <xf numFmtId="0" fontId="3" fillId="0" borderId="1" xfId="3" applyFont="1" applyBorder="1" applyAlignment="1">
      <alignment horizontal="left" vertical="center"/>
    </xf>
    <xf numFmtId="0" fontId="7" fillId="0" borderId="1" xfId="3" applyBorder="1"/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166688</xdr:rowOff>
    </xdr:from>
    <xdr:to>
      <xdr:col>0</xdr:col>
      <xdr:colOff>1380288</xdr:colOff>
      <xdr:row>0</xdr:row>
      <xdr:rowOff>386772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0D3D1-19C3-427B-B683-0645CAC4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688"/>
          <a:ext cx="1285038" cy="220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5C68F84-409B-48D9-9DC0-C0DCE5BDE541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randav.com/products/cables_and_connectivity/category_cables/cat6-shielded-patch-cable/cg00817" TargetMode="External"/><Relationship Id="rId13" Type="http://schemas.openxmlformats.org/officeDocument/2006/relationships/hyperlink" Target="https://www.legrandav.com/products/chief/accessories/display/cpu_accessories/csmp9x12/csmp9x12" TargetMode="External"/><Relationship Id="rId18" Type="http://schemas.openxmlformats.org/officeDocument/2006/relationships/hyperlink" Target="https://www.legrandav.com/products/accessories/poe_injectors/single_port_gigabit_poe_poe_injector_30w/xpe-2500" TargetMode="External"/><Relationship Id="rId3" Type="http://schemas.openxmlformats.org/officeDocument/2006/relationships/hyperlink" Target="https://www.legrandav.com/products/power/vertical_power/pd_slim_high_density_strip/pd-815sc-20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legrandav.com/products/vaddio/cameras/hd_ptz_cameras/conferenceshot_av?ID=%7B4B676441-E062-4374-935C-3483F7759E70%7D" TargetMode="External"/><Relationship Id="rId12" Type="http://schemas.openxmlformats.org/officeDocument/2006/relationships/hyperlink" Target="https://www.legrandav.com/products/chief/mounts/display/height-adjustable/carts/lpd1u" TargetMode="External"/><Relationship Id="rId17" Type="http://schemas.openxmlformats.org/officeDocument/2006/relationships/hyperlink" Target="https://www.legrandav.com/products/audio/speaker/easytalk-sound-bar/999-8565-000" TargetMode="External"/><Relationship Id="rId2" Type="http://schemas.openxmlformats.org/officeDocument/2006/relationships/hyperlink" Target="https://www.legrandav.com/products/chief/accessories/display/carts_stands/fca613/fca613b" TargetMode="External"/><Relationship Id="rId16" Type="http://schemas.openxmlformats.org/officeDocument/2006/relationships/hyperlink" Target="https://www.legrandav.com/products/audio/i_o_devices/twin-mono-amp/999-9995-330" TargetMode="External"/><Relationship Id="rId20" Type="http://schemas.openxmlformats.org/officeDocument/2006/relationships/customProperty" Target="../customProperty1.bin"/><Relationship Id="rId1" Type="http://schemas.openxmlformats.org/officeDocument/2006/relationships/hyperlink" Target="https://www.legrandav.com/en/products/chief/mounts/display/carts-stands/lpau/lpaub" TargetMode="External"/><Relationship Id="rId6" Type="http://schemas.openxmlformats.org/officeDocument/2006/relationships/hyperlink" Target="https://www.legrandav.com/products/cables_and_connectivity/usb_cables/usb-3_0-a-male-to-b-male-cable/cg54175" TargetMode="External"/><Relationship Id="rId11" Type="http://schemas.openxmlformats.org/officeDocument/2006/relationships/hyperlink" Target="https://www.legrandav.com/products/accessories/video_accessories/retractable-universal-mount-4k-hdmi-dar-with-color-coded-mdp-dp-and-usb-c/c2g30029" TargetMode="External"/><Relationship Id="rId5" Type="http://schemas.openxmlformats.org/officeDocument/2006/relationships/hyperlink" Target="https://www.legrandav.com/products/chief/accessories/display/carts_stands/fca650/fca650b" TargetMode="External"/><Relationship Id="rId15" Type="http://schemas.openxmlformats.org/officeDocument/2006/relationships/hyperlink" Target="https://www.legrandav.com/my_account" TargetMode="External"/><Relationship Id="rId10" Type="http://schemas.openxmlformats.org/officeDocument/2006/relationships/hyperlink" Target="https://www.legrandav.com/products/cables_and_connectivity/docks_and_usb_hubs/usb-c-9-in-1-dual-display-docking-station-with-60w-power-supply/c2g54487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legrandav.com/en/products/chief/accessories/display/camera_shelves/fca8xx_shelves/fca810" TargetMode="External"/><Relationship Id="rId9" Type="http://schemas.openxmlformats.org/officeDocument/2006/relationships/hyperlink" Target="https://www.legrandav.com/products/cables_and_connectivity/video_cables/c2g-performance-series-ultra-high-speed-hdmi-cable/c2g10455" TargetMode="External"/><Relationship Id="rId14" Type="http://schemas.openxmlformats.org/officeDocument/2006/relationships/hyperlink" Target="https://www.legrandav.com/products/vaddio/audio/microphones/tablemic_microph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2530-C896-4BA3-B6A8-FD024B3D4185}">
  <dimension ref="A1:H54"/>
  <sheetViews>
    <sheetView tabSelected="1" zoomScale="110" zoomScaleNormal="110" workbookViewId="0">
      <pane ySplit="1" topLeftCell="A24" activePane="bottomLeft" state="frozen"/>
      <selection activeCell="D20" sqref="D20"/>
      <selection pane="bottomLeft" activeCell="B40" sqref="B40"/>
    </sheetView>
  </sheetViews>
  <sheetFormatPr baseColWidth="10" defaultColWidth="8.83203125" defaultRowHeight="15" x14ac:dyDescent="0.2"/>
  <cols>
    <col min="1" max="1" width="31.5" style="5" customWidth="1"/>
    <col min="2" max="2" width="21.5" style="5" customWidth="1"/>
    <col min="3" max="3" width="19.5" style="5" customWidth="1"/>
    <col min="4" max="4" width="90.5" style="1" customWidth="1"/>
    <col min="5" max="5" width="8.83203125" style="5"/>
    <col min="6" max="6" width="13.1640625" style="5" customWidth="1"/>
    <col min="7" max="7" width="12.1640625" style="5" customWidth="1"/>
    <col min="8" max="16384" width="8.83203125" style="5"/>
  </cols>
  <sheetData>
    <row r="1" spans="1:8" s="1" customFormat="1" ht="74.25" customHeight="1" x14ac:dyDescent="0.2">
      <c r="B1" s="2" t="s">
        <v>0</v>
      </c>
      <c r="C1" s="2" t="s">
        <v>1</v>
      </c>
      <c r="D1" s="2" t="s">
        <v>2</v>
      </c>
      <c r="E1" s="2" t="s">
        <v>3</v>
      </c>
      <c r="F1" s="3" t="s">
        <v>39</v>
      </c>
      <c r="G1" s="3" t="s">
        <v>33</v>
      </c>
      <c r="H1" s="2"/>
    </row>
    <row r="2" spans="1:8" x14ac:dyDescent="0.2">
      <c r="A2" s="4" t="s">
        <v>4</v>
      </c>
      <c r="B2" s="4"/>
      <c r="C2" s="4"/>
      <c r="D2" s="2"/>
      <c r="E2" s="2"/>
      <c r="F2" s="3"/>
      <c r="G2" s="2"/>
      <c r="H2" s="2"/>
    </row>
    <row r="3" spans="1:8" x14ac:dyDescent="0.2">
      <c r="B3" s="4"/>
      <c r="C3" s="4"/>
      <c r="D3" s="2"/>
      <c r="E3" s="2"/>
      <c r="F3" s="3"/>
      <c r="G3" s="2"/>
      <c r="H3" s="2"/>
    </row>
    <row r="4" spans="1:8" ht="32" x14ac:dyDescent="0.2">
      <c r="A4" s="6" t="s">
        <v>5</v>
      </c>
      <c r="B4" s="5" t="s">
        <v>6</v>
      </c>
      <c r="C4" s="7" t="s">
        <v>41</v>
      </c>
      <c r="D4" s="1" t="s">
        <v>56</v>
      </c>
      <c r="E4" s="5">
        <v>1</v>
      </c>
      <c r="F4" s="8">
        <v>2944</v>
      </c>
      <c r="G4" s="9">
        <f>E4*F4</f>
        <v>2944</v>
      </c>
    </row>
    <row r="5" spans="1:8" ht="16" x14ac:dyDescent="0.2">
      <c r="A5" s="6"/>
      <c r="B5" s="5" t="s">
        <v>6</v>
      </c>
      <c r="C5" s="7" t="s">
        <v>44</v>
      </c>
      <c r="D5" s="1" t="s">
        <v>45</v>
      </c>
      <c r="E5" s="5">
        <v>1</v>
      </c>
      <c r="F5" s="10">
        <v>299</v>
      </c>
      <c r="G5" s="9">
        <f t="shared" ref="G5:G6" si="0">E5*F5</f>
        <v>299</v>
      </c>
    </row>
    <row r="6" spans="1:8" ht="16" x14ac:dyDescent="0.2">
      <c r="A6" s="6"/>
      <c r="B6" s="5" t="s">
        <v>6</v>
      </c>
      <c r="C6" s="7" t="s">
        <v>46</v>
      </c>
      <c r="D6" s="1" t="s">
        <v>47</v>
      </c>
      <c r="E6" s="5">
        <v>1</v>
      </c>
      <c r="F6" s="10">
        <v>380</v>
      </c>
      <c r="G6" s="9">
        <f t="shared" si="0"/>
        <v>380</v>
      </c>
    </row>
    <row r="7" spans="1:8" x14ac:dyDescent="0.2">
      <c r="A7" s="6"/>
      <c r="C7" s="7"/>
      <c r="F7" s="8"/>
      <c r="G7" s="9"/>
    </row>
    <row r="8" spans="1:8" ht="16" x14ac:dyDescent="0.2">
      <c r="B8" s="4"/>
      <c r="C8" s="4"/>
      <c r="D8" s="2"/>
      <c r="E8" s="2"/>
      <c r="F8" s="3" t="s">
        <v>40</v>
      </c>
      <c r="G8" s="2"/>
      <c r="H8" s="2"/>
    </row>
    <row r="9" spans="1:8" x14ac:dyDescent="0.2">
      <c r="A9" s="4" t="s">
        <v>7</v>
      </c>
      <c r="B9" s="5" t="s">
        <v>8</v>
      </c>
      <c r="C9" s="11" t="s">
        <v>9</v>
      </c>
      <c r="D9" s="5" t="s">
        <v>10</v>
      </c>
      <c r="E9" s="5">
        <v>1</v>
      </c>
      <c r="F9" s="12">
        <v>1547</v>
      </c>
      <c r="G9" s="9">
        <f>E9*F9</f>
        <v>1547</v>
      </c>
    </row>
    <row r="10" spans="1:8" x14ac:dyDescent="0.2">
      <c r="A10" s="4"/>
      <c r="B10" s="5" t="s">
        <v>8</v>
      </c>
      <c r="C10" s="11" t="s">
        <v>11</v>
      </c>
      <c r="D10" s="5" t="s">
        <v>12</v>
      </c>
      <c r="E10" s="5">
        <v>1</v>
      </c>
      <c r="F10" s="12">
        <v>467</v>
      </c>
      <c r="G10" s="9">
        <f>E10*F10</f>
        <v>467</v>
      </c>
    </row>
    <row r="11" spans="1:8" x14ac:dyDescent="0.2">
      <c r="A11" s="4"/>
      <c r="B11" s="5" t="s">
        <v>8</v>
      </c>
      <c r="C11" s="13" t="s">
        <v>13</v>
      </c>
      <c r="D11" s="5" t="s">
        <v>14</v>
      </c>
      <c r="E11" s="5">
        <v>1</v>
      </c>
      <c r="F11" s="8">
        <v>367</v>
      </c>
      <c r="G11" s="9">
        <f>E11*F11</f>
        <v>367</v>
      </c>
    </row>
    <row r="12" spans="1:8" ht="16" x14ac:dyDescent="0.2">
      <c r="B12" s="5" t="s">
        <v>8</v>
      </c>
      <c r="C12" s="13" t="s">
        <v>15</v>
      </c>
      <c r="D12" s="1" t="s">
        <v>16</v>
      </c>
      <c r="E12" s="5">
        <v>1</v>
      </c>
      <c r="F12" s="14">
        <v>157</v>
      </c>
      <c r="G12" s="9">
        <f>E12*F12</f>
        <v>157</v>
      </c>
    </row>
    <row r="13" spans="1:8" x14ac:dyDescent="0.2">
      <c r="C13" s="13"/>
      <c r="F13" s="14"/>
      <c r="G13" s="9"/>
    </row>
    <row r="14" spans="1:8" x14ac:dyDescent="0.2">
      <c r="C14" s="11"/>
      <c r="F14" s="12" t="s">
        <v>40</v>
      </c>
      <c r="G14" s="9"/>
    </row>
    <row r="15" spans="1:8" x14ac:dyDescent="0.2">
      <c r="A15" s="4" t="s">
        <v>17</v>
      </c>
      <c r="B15" s="5" t="s">
        <v>18</v>
      </c>
      <c r="C15" s="15" t="s">
        <v>19</v>
      </c>
      <c r="D15" s="5" t="s">
        <v>35</v>
      </c>
      <c r="E15" s="5">
        <v>1</v>
      </c>
      <c r="F15" s="12">
        <v>210</v>
      </c>
      <c r="G15" s="9">
        <f>E15*F15</f>
        <v>210</v>
      </c>
    </row>
    <row r="16" spans="1:8" x14ac:dyDescent="0.2">
      <c r="A16" s="4"/>
      <c r="C16" s="15"/>
      <c r="D16" s="5"/>
      <c r="F16" s="12"/>
      <c r="G16" s="9"/>
    </row>
    <row r="17" spans="1:7" x14ac:dyDescent="0.2">
      <c r="C17" s="16"/>
      <c r="D17" s="5"/>
      <c r="F17" s="12" t="s">
        <v>40</v>
      </c>
    </row>
    <row r="18" spans="1:7" ht="32" x14ac:dyDescent="0.2">
      <c r="A18" s="17" t="s">
        <v>20</v>
      </c>
      <c r="B18" s="5" t="s">
        <v>21</v>
      </c>
      <c r="C18" s="18">
        <v>54175</v>
      </c>
      <c r="D18" s="5" t="s">
        <v>36</v>
      </c>
      <c r="E18" s="5">
        <v>1</v>
      </c>
      <c r="F18" s="8">
        <v>16.989999999999998</v>
      </c>
      <c r="G18" s="9">
        <f t="shared" ref="G18:G23" si="1">E18*F18</f>
        <v>16.989999999999998</v>
      </c>
    </row>
    <row r="19" spans="1:7" ht="16" x14ac:dyDescent="0.2">
      <c r="B19" s="5" t="s">
        <v>21</v>
      </c>
      <c r="C19" s="13" t="s">
        <v>53</v>
      </c>
      <c r="D19" s="1" t="s">
        <v>54</v>
      </c>
      <c r="E19" s="5">
        <v>1</v>
      </c>
      <c r="F19" s="10">
        <v>76.989999999999995</v>
      </c>
      <c r="G19" s="9">
        <f t="shared" si="1"/>
        <v>76.989999999999995</v>
      </c>
    </row>
    <row r="20" spans="1:7" ht="16" x14ac:dyDescent="0.2">
      <c r="B20" s="5" t="s">
        <v>21</v>
      </c>
      <c r="C20" s="19" t="s">
        <v>22</v>
      </c>
      <c r="D20" s="1" t="s">
        <v>37</v>
      </c>
      <c r="E20" s="5">
        <v>4</v>
      </c>
      <c r="F20" s="8">
        <v>13.99</v>
      </c>
      <c r="G20" s="9">
        <f t="shared" si="1"/>
        <v>55.96</v>
      </c>
    </row>
    <row r="21" spans="1:7" ht="32" x14ac:dyDescent="0.2">
      <c r="B21" s="5" t="s">
        <v>23</v>
      </c>
      <c r="C21" s="20" t="s">
        <v>48</v>
      </c>
      <c r="D21" s="1" t="s">
        <v>49</v>
      </c>
      <c r="E21" s="5">
        <v>1</v>
      </c>
      <c r="F21" s="10">
        <v>287.99</v>
      </c>
      <c r="G21" s="9">
        <f t="shared" si="1"/>
        <v>287.99</v>
      </c>
    </row>
    <row r="22" spans="1:7" ht="32" x14ac:dyDescent="0.2">
      <c r="B22" s="5" t="s">
        <v>23</v>
      </c>
      <c r="C22" s="11" t="s">
        <v>42</v>
      </c>
      <c r="D22" s="1" t="s">
        <v>43</v>
      </c>
      <c r="E22" s="5">
        <v>1</v>
      </c>
      <c r="F22" s="10">
        <v>144.99</v>
      </c>
      <c r="G22" s="9">
        <f t="shared" si="1"/>
        <v>144.99</v>
      </c>
    </row>
    <row r="23" spans="1:7" ht="16" x14ac:dyDescent="0.2">
      <c r="B23" s="5" t="s">
        <v>50</v>
      </c>
      <c r="C23" s="11" t="s">
        <v>51</v>
      </c>
      <c r="D23" s="1" t="s">
        <v>52</v>
      </c>
      <c r="E23" s="5">
        <v>1</v>
      </c>
      <c r="F23" s="10">
        <v>65</v>
      </c>
      <c r="G23" s="9">
        <f t="shared" si="1"/>
        <v>65</v>
      </c>
    </row>
    <row r="24" spans="1:7" x14ac:dyDescent="0.2">
      <c r="C24" s="11"/>
      <c r="F24" s="10"/>
      <c r="G24" s="9"/>
    </row>
    <row r="25" spans="1:7" ht="16" x14ac:dyDescent="0.2">
      <c r="C25" s="21"/>
      <c r="D25" s="22" t="s">
        <v>55</v>
      </c>
      <c r="F25" s="12" t="s">
        <v>40</v>
      </c>
      <c r="G25" s="23">
        <f>SUM(G4:G23)</f>
        <v>7018.9199999999992</v>
      </c>
    </row>
    <row r="26" spans="1:7" x14ac:dyDescent="0.2">
      <c r="C26" s="21"/>
      <c r="D26" s="2"/>
      <c r="F26" s="12" t="s">
        <v>40</v>
      </c>
      <c r="G26" s="9"/>
    </row>
    <row r="27" spans="1:7" s="24" customFormat="1" x14ac:dyDescent="0.2">
      <c r="C27" s="25"/>
      <c r="D27" s="26"/>
      <c r="F27" s="27" t="s">
        <v>40</v>
      </c>
      <c r="G27" s="28"/>
    </row>
    <row r="28" spans="1:7" x14ac:dyDescent="0.2">
      <c r="C28" s="19"/>
      <c r="D28" s="2"/>
      <c r="F28" s="14" t="s">
        <v>40</v>
      </c>
      <c r="G28" s="9"/>
    </row>
    <row r="29" spans="1:7" x14ac:dyDescent="0.2">
      <c r="A29" s="5" t="s">
        <v>24</v>
      </c>
      <c r="C29" s="19"/>
      <c r="D29" s="2"/>
      <c r="F29" s="14" t="s">
        <v>40</v>
      </c>
      <c r="G29" s="9"/>
    </row>
    <row r="30" spans="1:7" ht="16" x14ac:dyDescent="0.2">
      <c r="A30" s="4" t="s">
        <v>7</v>
      </c>
      <c r="B30" s="5" t="s">
        <v>8</v>
      </c>
      <c r="C30" s="19" t="s">
        <v>25</v>
      </c>
      <c r="D30" s="1" t="s">
        <v>26</v>
      </c>
      <c r="E30" s="5">
        <v>1</v>
      </c>
      <c r="F30" s="14">
        <v>3766</v>
      </c>
      <c r="G30" s="9">
        <f>IF(E30,E30*F30,"")</f>
        <v>3766</v>
      </c>
    </row>
    <row r="31" spans="1:7" ht="16" x14ac:dyDescent="0.2">
      <c r="A31" s="4"/>
      <c r="B31" s="5" t="s">
        <v>8</v>
      </c>
      <c r="C31" s="19" t="s">
        <v>27</v>
      </c>
      <c r="D31" s="1" t="s">
        <v>28</v>
      </c>
      <c r="E31" s="5">
        <v>1</v>
      </c>
      <c r="F31" s="14">
        <v>57</v>
      </c>
      <c r="G31" s="9">
        <f t="shared" ref="G31:G34" si="2">IF(E31,E31*F31,"")</f>
        <v>57</v>
      </c>
    </row>
    <row r="32" spans="1:7" x14ac:dyDescent="0.2">
      <c r="A32" s="4"/>
      <c r="C32" s="19"/>
      <c r="F32" s="14"/>
      <c r="G32" s="9"/>
    </row>
    <row r="33" spans="1:7" x14ac:dyDescent="0.2">
      <c r="A33" s="4"/>
      <c r="C33" s="19"/>
      <c r="F33" s="14" t="s">
        <v>40</v>
      </c>
      <c r="G33" s="9" t="str">
        <f t="shared" si="2"/>
        <v/>
      </c>
    </row>
    <row r="34" spans="1:7" ht="16" x14ac:dyDescent="0.2">
      <c r="A34" s="4"/>
      <c r="B34" s="5" t="s">
        <v>6</v>
      </c>
      <c r="C34" s="19" t="s">
        <v>29</v>
      </c>
      <c r="D34" s="1" t="s">
        <v>38</v>
      </c>
      <c r="E34" s="5">
        <v>1</v>
      </c>
      <c r="F34" s="14">
        <v>714</v>
      </c>
      <c r="G34" s="9">
        <f t="shared" si="2"/>
        <v>714</v>
      </c>
    </row>
    <row r="35" spans="1:7" x14ac:dyDescent="0.2">
      <c r="C35" s="19"/>
      <c r="D35" s="2"/>
      <c r="F35" s="14"/>
      <c r="G35" s="9"/>
    </row>
    <row r="36" spans="1:7" x14ac:dyDescent="0.2">
      <c r="C36" s="19"/>
      <c r="D36" s="2"/>
      <c r="F36" s="14"/>
      <c r="G36" s="9"/>
    </row>
    <row r="37" spans="1:7" x14ac:dyDescent="0.2">
      <c r="C37" s="19"/>
      <c r="D37" s="2"/>
      <c r="F37" s="14"/>
      <c r="G37" s="9"/>
    </row>
    <row r="38" spans="1:7" s="24" customFormat="1" x14ac:dyDescent="0.2">
      <c r="C38" s="25"/>
      <c r="D38" s="26"/>
      <c r="F38" s="27"/>
      <c r="G38" s="28"/>
    </row>
    <row r="39" spans="1:7" x14ac:dyDescent="0.2">
      <c r="C39" s="19"/>
      <c r="D39" s="2"/>
      <c r="F39" s="14"/>
      <c r="G39" s="9"/>
    </row>
    <row r="40" spans="1:7" ht="16" x14ac:dyDescent="0.2">
      <c r="C40" s="19"/>
      <c r="D40" s="29" t="s">
        <v>57</v>
      </c>
      <c r="F40" s="14"/>
      <c r="G40" s="9"/>
    </row>
    <row r="41" spans="1:7" ht="16" x14ac:dyDescent="0.2">
      <c r="C41" s="19"/>
      <c r="D41" s="30" t="s">
        <v>34</v>
      </c>
      <c r="F41" s="14"/>
      <c r="G41" s="9"/>
    </row>
    <row r="42" spans="1:7" x14ac:dyDescent="0.2">
      <c r="C42" s="19"/>
      <c r="D42" s="2"/>
      <c r="F42" s="14"/>
      <c r="G42" s="9"/>
    </row>
    <row r="43" spans="1:7" ht="16" x14ac:dyDescent="0.2">
      <c r="A43" s="2" t="s">
        <v>30</v>
      </c>
      <c r="B43" s="31" t="s">
        <v>31</v>
      </c>
    </row>
    <row r="44" spans="1:7" x14ac:dyDescent="0.2">
      <c r="B44" s="32" t="s">
        <v>32</v>
      </c>
    </row>
    <row r="45" spans="1:7" ht="16" x14ac:dyDescent="0.2">
      <c r="B45" s="33"/>
    </row>
    <row r="46" spans="1:7" ht="16" x14ac:dyDescent="0.2">
      <c r="B46" s="33"/>
    </row>
    <row r="47" spans="1:7" x14ac:dyDescent="0.2">
      <c r="A47" s="34"/>
    </row>
    <row r="54" spans="2:2" ht="16" x14ac:dyDescent="0.2">
      <c r="B54" s="33"/>
    </row>
  </sheetData>
  <hyperlinks>
    <hyperlink ref="C9" r:id="rId1" xr:uid="{7FCCE8A8-5427-4517-9F39-BA06AF87291C}"/>
    <hyperlink ref="C10" r:id="rId2" xr:uid="{12FA871B-BD57-4369-9FFA-0FA2B95503BF}"/>
    <hyperlink ref="C15" r:id="rId3" xr:uid="{C79E97EC-EFD9-46A7-A777-9AB7BF41006D}"/>
    <hyperlink ref="C12" r:id="rId4" xr:uid="{B11F86D2-13A1-46FC-8C47-48F3C2EB2C5B}"/>
    <hyperlink ref="C11" r:id="rId5" xr:uid="{A41BA6F8-2CA4-1146-B1CA-8A41B7E1201D}"/>
    <hyperlink ref="C18" r:id="rId6" location="sort=relevancy&amp;numberOfResults=20" display="https://www.legrandav.com/products/cables_and_connectivity/usb_cables/usb-3_0-a-male-to-b-male-cable/cg54175 - sort=relevancy&amp;numberOfResults=20" xr:uid="{CC07425D-10F5-164F-A68D-14701E47BFBF}"/>
    <hyperlink ref="C4" r:id="rId7" display="999-99950-500" xr:uid="{A6FC4194-17FE-5B4B-9A62-991850CDA4BD}"/>
    <hyperlink ref="C20" r:id="rId8" location="sort=relevancy&amp;numberOfResults=20" xr:uid="{E5369195-9533-480F-8770-944E52846819}"/>
    <hyperlink ref="C19" r:id="rId9" location="sort=relevancy&amp;numberOfResults=20" xr:uid="{34925949-9BA6-466A-949C-6829291A31C3}"/>
    <hyperlink ref="C21" r:id="rId10" location="sort=relevancy&amp;numberOfResults=20" xr:uid="{8565BBDF-056B-4878-A0A3-30FA41A768E3}"/>
    <hyperlink ref="C22" r:id="rId11" location="sort=relevancy&amp;numberOfResults=20" xr:uid="{741A193E-1FA1-4650-9216-DAB767049254}"/>
    <hyperlink ref="C30" r:id="rId12" xr:uid="{B3227295-1F9A-460E-A77A-8D4101EA64D8}"/>
    <hyperlink ref="C31" r:id="rId13" display="CSMP9x12" xr:uid="{424013F0-901E-4988-98FC-D3F85A38DDC3}"/>
    <hyperlink ref="C34" r:id="rId14" xr:uid="{53F2F3E9-F6D6-4692-8FE9-DD5088407F78}"/>
    <hyperlink ref="D41" r:id="rId15" display="https://www.legrandav.com/my_account" xr:uid="{30CF3E4A-64BC-4C23-9330-BC9DB5544FE8}"/>
    <hyperlink ref="C5" r:id="rId16" location="sort=relevancy&amp;numberOfResults=20" xr:uid="{1F7D789B-C1D8-044A-B2F2-61F22F318847}"/>
    <hyperlink ref="C6" r:id="rId17" location="sort=relevancy&amp;numberOfResults=20" xr:uid="{EB4CF5FA-CF64-304E-9A7C-017FAFD10880}"/>
    <hyperlink ref="C23" r:id="rId18" location="sort=relevancy&amp;numberOfResults=20" xr:uid="{20852FFE-03AD-F746-82AB-543117048D9D}"/>
  </hyperlinks>
  <pageMargins left="0.7" right="0.7" top="0.75" bottom="0.75" header="0.3" footer="0.3"/>
  <pageSetup orientation="portrait" r:id="rId19"/>
  <customProperties>
    <customPr name="EpmWorksheetKeyString_GUID" r:id="rId20"/>
  </customProperties>
  <ignoredErrors>
    <ignoredError sqref="C20" numberStoredAsText="1"/>
  </ignoredError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Portable Video Conferencing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2023-03-14T15:33:32Z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