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5AAACD62-EBD0-C04E-ADFB-750BBCF75BEA}" xr6:coauthVersionLast="47" xr6:coauthVersionMax="47" xr10:uidLastSave="{00000000-0000-0000-0000-000000000000}"/>
  <bookViews>
    <workbookView xWindow="940" yWindow="500" windowWidth="22580" windowHeight="16200" xr2:uid="{C8E71BAE-500F-7646-9B0B-049B8A7CB124}"/>
  </bookViews>
  <sheets>
    <sheet name="Cart+Camer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2" i="1"/>
  <c r="G21" i="1"/>
  <c r="G20" i="1"/>
  <c r="G19" i="1"/>
  <c r="G18" i="1"/>
  <c r="G17" i="1"/>
  <c r="G9" i="1"/>
  <c r="H9" i="1" s="1"/>
  <c r="G7" i="1"/>
  <c r="H7" i="1" s="1"/>
  <c r="G5" i="1"/>
  <c r="G4" i="1"/>
  <c r="H5" i="1" l="1"/>
  <c r="H12" i="1" s="1"/>
  <c r="G6" i="1"/>
  <c r="G8" i="1"/>
  <c r="G23" i="1"/>
  <c r="H25" i="1" s="1"/>
  <c r="G10" i="1"/>
</calcChain>
</file>

<file path=xl/sharedStrings.xml><?xml version="1.0" encoding="utf-8"?>
<sst xmlns="http://schemas.openxmlformats.org/spreadsheetml/2006/main" count="72" uniqueCount="48">
  <si>
    <t>Brand</t>
  </si>
  <si>
    <t>Part #</t>
  </si>
  <si>
    <t>Description</t>
  </si>
  <si>
    <t>Qty</t>
  </si>
  <si>
    <t>System Subtotal</t>
  </si>
  <si>
    <t>Cart</t>
  </si>
  <si>
    <t>FVS-HSFC-800SC-WH</t>
  </si>
  <si>
    <t>FVS-HS-FRTSHLF-WH</t>
  </si>
  <si>
    <t>Power Distribution</t>
  </si>
  <si>
    <t xml:space="preserve">PD-815SC-20 </t>
  </si>
  <si>
    <t>Connectivity</t>
  </si>
  <si>
    <t>C2G</t>
  </si>
  <si>
    <t>12ft (3.6m) C2G Performance Series Premium High Speed HDMI® Cable - 4K 60Hz In-Wall, CMG (FT4) Rated</t>
  </si>
  <si>
    <t>TOTAL</t>
  </si>
  <si>
    <t>Optional Items / Kick it Up a Notch</t>
  </si>
  <si>
    <t>FVS-800-RET15F</t>
  </si>
  <si>
    <t>C2G54457</t>
  </si>
  <si>
    <t>USB-C® 5-in-1 Compact Dock with HDMI®, 2x USB-A, Ethernet, and USB-C Power Delivery up to 100W - 4K 30Hz</t>
  </si>
  <si>
    <t>6ft Thunderbolt™ 3 Cable (20Gbps)</t>
  </si>
  <si>
    <t>03967</t>
  </si>
  <si>
    <t>6ft Cat6 Snagless Unshielded (UTP) Ethernet Network Patch Cable - Gray</t>
  </si>
  <si>
    <t>03970</t>
  </si>
  <si>
    <t>12ft Cat6 Snagless Unshielded (UTP) Ethernet Network Patch Cable - Gray</t>
  </si>
  <si>
    <t>Power</t>
  </si>
  <si>
    <t>Network</t>
  </si>
  <si>
    <t>Luxul</t>
  </si>
  <si>
    <t>SW-100-04P</t>
  </si>
  <si>
    <t>To Be Sourced From Another Vendor</t>
  </si>
  <si>
    <t>Displays</t>
  </si>
  <si>
    <t>Keyboard/Mouse</t>
  </si>
  <si>
    <t>Laptop</t>
  </si>
  <si>
    <t>Middle Atlantic</t>
  </si>
  <si>
    <t xml:space="preserve">Middle Atlantic </t>
  </si>
  <si>
    <t>Login to LegrandAV.com for current information. </t>
  </si>
  <si>
    <t>FlexView™ Conferencing Cart with HuddleSHOT FC</t>
  </si>
  <si>
    <t>FlexView™ Conferencing Cart with HuddleSHOT FC Front Shelf</t>
  </si>
  <si>
    <t>Slim Power Strip, 8 Outlet, 15A, Basic Surge Protection - 20 ft Cord</t>
  </si>
  <si>
    <t>FlexView™ Conferencing Cart with HuddleSHOT FC 15' NEMA 5-15P Cable Retractor</t>
  </si>
  <si>
    <t>FlexView™ Conferencing Cart with HuddleSHOT FC 20' (6m) Cat6 Cable Retractor</t>
  </si>
  <si>
    <t>RLNK-P415</t>
  </si>
  <si>
    <t xml:space="preserve">FVS-800-CAT6-20F </t>
  </si>
  <si>
    <t>Compact Premium+ PDU With Racklink, 4 Outlet 15A &amp; 2-Stage Surge</t>
  </si>
  <si>
    <t>MOBILE HYBRID CONFERENCING - Cart + Camera (FLEXVIEW)</t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</si>
  <si>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</si>
  <si>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Total Retail/MSRP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</si>
  <si>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/>
  </si>
  <si>
    <t>4 Port Unmanaged PoE+ Network Switch</t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</si>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</sst>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3" fillId="0" borderId="0" xfId="2" applyAlignment="1">
      <alignment horizontal="left"/>
    </xf>
    <xf numFmtId="0" fontId="5" fillId="0" borderId="0" xfId="0" applyFont="1" applyAlignment="1">
      <alignment wrapText="1"/>
    </xf>
    <xf numFmtId="44" fontId="1" fillId="0" borderId="0" xfId="1"/>
    <xf numFmtId="44" fontId="2" fillId="0" borderId="0" xfId="0" applyNumberFormat="1" applyFont="1"/>
    <xf numFmtId="0" fontId="3" fillId="0" borderId="0" xfId="2" applyFill="1"/>
    <xf numFmtId="44" fontId="0" fillId="0" borderId="0" xfId="0" applyNumberFormat="1"/>
    <xf numFmtId="0" fontId="3" fillId="0" borderId="0" xfId="2" applyFill="1" applyAlignment="1">
      <alignment vertical="center"/>
    </xf>
    <xf numFmtId="44" fontId="0" fillId="0" borderId="0" xfId="1" applyFont="1" applyFill="1"/>
    <xf numFmtId="0" fontId="3" fillId="0" borderId="0" xfId="2" applyFill="1" applyAlignment="1">
      <alignment horizontal="left"/>
    </xf>
    <xf numFmtId="44" fontId="1" fillId="0" borderId="0" xfId="1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2" borderId="0" xfId="0" applyFont="1" applyFill="1"/>
    <xf numFmtId="0" fontId="0" fillId="2" borderId="0" xfId="0" applyFill="1"/>
    <xf numFmtId="0" fontId="3" fillId="2" borderId="0" xfId="2" quotePrefix="1" applyFill="1" applyAlignment="1">
      <alignment horizontal="left" vertical="center"/>
    </xf>
    <xf numFmtId="0" fontId="2" fillId="2" borderId="0" xfId="0" applyFont="1" applyFill="1" applyAlignment="1">
      <alignment wrapText="1"/>
    </xf>
    <xf numFmtId="164" fontId="0" fillId="2" borderId="0" xfId="1" applyNumberFormat="1" applyFont="1" applyFill="1"/>
    <xf numFmtId="164" fontId="0" fillId="2" borderId="0" xfId="0" applyNumberFormat="1" applyFill="1"/>
    <xf numFmtId="44" fontId="2" fillId="2" borderId="0" xfId="0" applyNumberFormat="1" applyFont="1" applyFill="1"/>
    <xf numFmtId="0" fontId="2" fillId="0" borderId="0" xfId="0" applyFont="1" applyAlignment="1">
      <alignment horizontal="right"/>
    </xf>
    <xf numFmtId="0" fontId="5" fillId="0" borderId="0" xfId="0" applyFont="1"/>
    <xf numFmtId="49" fontId="3" fillId="0" borderId="0" xfId="2" applyNumberFormat="1" applyFill="1" applyAlignment="1">
      <alignment horizontal="left"/>
    </xf>
    <xf numFmtId="49" fontId="3" fillId="0" borderId="0" xfId="2" applyNumberFormat="1" applyFill="1" applyAlignment="1">
      <alignment vertical="center"/>
    </xf>
    <xf numFmtId="0" fontId="0" fillId="0" borderId="0" xfId="0" applyAlignment="1">
      <alignment horizontal="left" wrapText="1"/>
    </xf>
    <xf numFmtId="44" fontId="2" fillId="0" borderId="0" xfId="0" applyNumberFormat="1" applyFont="1" applyAlignment="1">
      <alignment wrapText="1"/>
    </xf>
    <xf numFmtId="0" fontId="3" fillId="0" borderId="0" xfId="2"/>
    <xf numFmtId="44" fontId="2" fillId="0" borderId="0" xfId="1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0" xfId="2" applyBorder="1" applyAlignment="1">
      <alignment vertical="center" wrapText="1"/>
    </xf>
    <xf numFmtId="0" fontId="8" fillId="0" borderId="0" xfId="3"/>
  </cellXfs>
  <cellStyles count="4">
    <cellStyle name="Currency" xfId="1" builtinId="4"/>
    <cellStyle name="Hyperlink" xfId="2" builtinId="8"/>
    <cellStyle name="Normal" xfId="0" builtinId="0"/>
    <cellStyle name="Normal 3" xfId="3" xr:uid="{7841A1ED-013B-4963-A056-54FB867F5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CAAFE77-061C-BF49-88C5-13902D9862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1B2C227-8278-F941-B690-22B38B11DB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186309E-3667-8949-BB66-0BDDE1F3CB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281A020-4BD9-F040-8D69-D8D8930C6D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6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BEEB3028-302D-384C-9F92-C8A03E89E3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4848B7A-FE06-B043-B199-23388A6222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125413</xdr:colOff>
      <xdr:row>0</xdr:row>
      <xdr:rowOff>160338</xdr:rowOff>
    </xdr:from>
    <xdr:to>
      <xdr:col>0</xdr:col>
      <xdr:colOff>1595438</xdr:colOff>
      <xdr:row>0</xdr:row>
      <xdr:rowOff>445693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16883A-196A-E148-9147-F0A6BDC8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3" y="160338"/>
          <a:ext cx="1470025" cy="285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152400</xdr:rowOff>
    </xdr:to>
    <xdr:sp macro="" textlink="">
      <xdr:nvSpPr>
        <xdr:cNvPr id="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69C2F02-F104-7343-81CD-D12C3C26D36C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9B857A4-F96C-8440-AE65-6EE3241BDBAF}"/>
            </a:ext>
          </a:extLst>
        </xdr:cNvPr>
        <xdr:cNvSpPr>
          <a:spLocks noChangeAspect="1" noChangeArrowheads="1"/>
        </xdr:cNvSpPr>
      </xdr:nvSpPr>
      <xdr:spPr bwMode="auto">
        <a:xfrm>
          <a:off x="0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6BF06B5-AE65-D943-94F9-715D8568F15C}"/>
            </a:ext>
          </a:extLst>
        </xdr:cNvPr>
        <xdr:cNvSpPr>
          <a:spLocks noChangeAspect="1" noChangeArrowheads="1"/>
        </xdr:cNvSpPr>
      </xdr:nvSpPr>
      <xdr:spPr bwMode="auto">
        <a:xfrm>
          <a:off x="0" y="33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5207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91AF12C-E0A7-3740-A151-307D94D4D5A1}"/>
            </a:ext>
          </a:extLst>
        </xdr:cNvPr>
        <xdr:cNvSpPr>
          <a:spLocks noChangeAspect="1" noChangeArrowheads="1"/>
        </xdr:cNvSpPr>
      </xdr:nvSpPr>
      <xdr:spPr bwMode="auto">
        <a:xfrm>
          <a:off x="0" y="51181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520700"/>
    <xdr:sp macro="" textlink="">
      <xdr:nvSpPr>
        <xdr:cNvPr id="1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6E723DA-8B28-9545-8549-A914E0F396A3}"/>
            </a:ext>
            <a:ext uri="{147F2762-F138-4A5C-976F-8EAC2B608ADB}">
              <a16:predDERef xmlns:a16="http://schemas.microsoft.com/office/drawing/2014/main" pred="{691AF12C-E0A7-3740-A151-307D94D4D5A1}"/>
            </a:ext>
          </a:extLst>
        </xdr:cNvPr>
        <xdr:cNvSpPr>
          <a:spLocks noChangeAspect="1" noChangeArrowheads="1"/>
        </xdr:cNvSpPr>
      </xdr:nvSpPr>
      <xdr:spPr bwMode="auto">
        <a:xfrm>
          <a:off x="0" y="19558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1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1E348CC-7947-9142-952A-6FABFFA9D3B7}"/>
            </a:ext>
            <a:ext uri="{147F2762-F138-4A5C-976F-8EAC2B608ADB}">
              <a16:predDERef xmlns:a16="http://schemas.microsoft.com/office/drawing/2014/main" pred="{95A8D221-6E63-FC4D-ACE2-0895D0B92B0B}"/>
            </a:ext>
          </a:extLst>
        </xdr:cNvPr>
        <xdr:cNvSpPr>
          <a:spLocks noChangeAspect="1" noChangeArrowheads="1"/>
        </xdr:cNvSpPr>
      </xdr:nvSpPr>
      <xdr:spPr bwMode="auto">
        <a:xfrm>
          <a:off x="0" y="33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504825"/>
    <xdr:sp macro="" textlink="">
      <xdr:nvSpPr>
        <xdr:cNvPr id="1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E88EAC3-72AE-AE48-A767-423AF54A77E6}"/>
            </a:ext>
          </a:extLst>
        </xdr:cNvPr>
        <xdr:cNvSpPr>
          <a:spLocks noChangeAspect="1" noChangeArrowheads="1"/>
        </xdr:cNvSpPr>
      </xdr:nvSpPr>
      <xdr:spPr bwMode="auto">
        <a:xfrm>
          <a:off x="0" y="5511800"/>
          <a:ext cx="3048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7974"/>
    <xdr:sp macro="" textlink="">
      <xdr:nvSpPr>
        <xdr:cNvPr id="1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C9B7BF9-D0D8-DF40-BEF0-E5E861755111}"/>
            </a:ext>
            <a:ext uri="{147F2762-F138-4A5C-976F-8EAC2B608ADB}">
              <a16:predDERef xmlns:a16="http://schemas.microsoft.com/office/drawing/2014/main" pred="{91796E07-0FA7-4DED-8DAE-DE3E83F8124C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3CC007D-478A-4745-AA26-E109940B1860}"/>
            </a:ext>
            <a:ext uri="{147F2762-F138-4A5C-976F-8EAC2B608ADB}">
              <a16:predDERef xmlns:a16="http://schemas.microsoft.com/office/drawing/2014/main" pred="{676F908B-8D0A-4361-B470-72368BB0221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ECB0ADF-8749-EA40-A831-F45783D890F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002E848-A292-344F-A4ED-2DA6FBBB8C90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31B0EA3-CE81-B049-86E0-81831EB8700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520700"/>
    <xdr:sp macro="" textlink="">
      <xdr:nvSpPr>
        <xdr:cNvPr id="2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FA74B95-AD3F-F542-B6CA-41226B7AC58E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BF15D15A-D50A-DF42-BD2A-C12DF6286454}"/>
            </a:ext>
            <a:ext uri="{147F2762-F138-4A5C-976F-8EAC2B608ADB}">
              <a16:predDERef xmlns:a16="http://schemas.microsoft.com/office/drawing/2014/main" pred="{95A8D221-6E63-FC4D-ACE2-0895D0B92B0B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520700"/>
    <xdr:sp macro="" textlink="">
      <xdr:nvSpPr>
        <xdr:cNvPr id="2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BAC32D4-014C-9542-B6A6-64BF645069D8}"/>
            </a:ext>
            <a:ext uri="{147F2762-F138-4A5C-976F-8EAC2B608ADB}">
              <a16:predDERef xmlns:a16="http://schemas.microsoft.com/office/drawing/2014/main" pred="{BF15D15A-D50A-DF42-BD2A-C12DF6286454}"/>
            </a:ext>
          </a:extLst>
        </xdr:cNvPr>
        <xdr:cNvSpPr>
          <a:spLocks noChangeAspect="1" noChangeArrowheads="1"/>
        </xdr:cNvSpPr>
      </xdr:nvSpPr>
      <xdr:spPr bwMode="auto">
        <a:xfrm>
          <a:off x="0" y="19558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520700"/>
    <xdr:sp macro="" textlink="">
      <xdr:nvSpPr>
        <xdr:cNvPr id="2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2D81E214-76AD-C643-968B-F95AA0C44928}"/>
            </a:ext>
            <a:ext uri="{147F2762-F138-4A5C-976F-8EAC2B608ADB}">
              <a16:predDERef xmlns:a16="http://schemas.microsoft.com/office/drawing/2014/main" pred="{7BAC32D4-014C-9542-B6A6-64BF645069D8}"/>
            </a:ext>
          </a:extLst>
        </xdr:cNvPr>
        <xdr:cNvSpPr>
          <a:spLocks noChangeAspect="1" noChangeArrowheads="1"/>
        </xdr:cNvSpPr>
      </xdr:nvSpPr>
      <xdr:spPr bwMode="auto">
        <a:xfrm>
          <a:off x="0" y="19558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495300"/>
    <xdr:sp macro="" textlink="">
      <xdr:nvSpPr>
        <xdr:cNvPr id="2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5CD21D3-C9B9-B14E-820C-51DFF0863E83}"/>
            </a:ext>
          </a:extLst>
        </xdr:cNvPr>
        <xdr:cNvSpPr>
          <a:spLocks noChangeAspect="1" noChangeArrowheads="1"/>
        </xdr:cNvSpPr>
      </xdr:nvSpPr>
      <xdr:spPr bwMode="auto">
        <a:xfrm>
          <a:off x="0" y="45339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2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C4826BA-71E8-1A4D-AB7D-C3713E09B624}"/>
            </a:ext>
          </a:extLst>
        </xdr:cNvPr>
        <xdr:cNvSpPr>
          <a:spLocks noChangeAspect="1" noChangeArrowheads="1"/>
        </xdr:cNvSpPr>
      </xdr:nvSpPr>
      <xdr:spPr bwMode="auto">
        <a:xfrm>
          <a:off x="0" y="295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2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6D4E823-67DB-9141-B8A8-C0254535660D}"/>
            </a:ext>
            <a:ext uri="{147F2762-F138-4A5C-976F-8EAC2B608ADB}">
              <a16:predDERef xmlns:a16="http://schemas.microsoft.com/office/drawing/2014/main" pred="{95A8D221-6E63-FC4D-ACE2-0895D0B92B0B}"/>
            </a:ext>
          </a:extLst>
        </xdr:cNvPr>
        <xdr:cNvSpPr>
          <a:spLocks noChangeAspect="1" noChangeArrowheads="1"/>
        </xdr:cNvSpPr>
      </xdr:nvSpPr>
      <xdr:spPr bwMode="auto">
        <a:xfrm>
          <a:off x="0" y="295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520700"/>
    <xdr:sp macro="" textlink="">
      <xdr:nvSpPr>
        <xdr:cNvPr id="2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C95C9A1-F057-477E-BF5D-3B57BAE9D541}"/>
            </a:ext>
            <a:ext uri="{147F2762-F138-4A5C-976F-8EAC2B608ADB}">
              <a16:predDERef xmlns:a16="http://schemas.microsoft.com/office/drawing/2014/main" pred="{D6D4E823-67DB-9141-B8A8-C0254535660D}"/>
            </a:ext>
          </a:extLst>
        </xdr:cNvPr>
        <xdr:cNvSpPr>
          <a:spLocks noChangeAspect="1" noChangeArrowheads="1"/>
        </xdr:cNvSpPr>
      </xdr:nvSpPr>
      <xdr:spPr bwMode="auto">
        <a:xfrm>
          <a:off x="0" y="2314575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520700"/>
    <xdr:sp macro="" textlink="">
      <xdr:nvSpPr>
        <xdr:cNvPr id="2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7043DA1-0A05-45E7-B824-9AB85F23C949}"/>
            </a:ext>
            <a:ext uri="{147F2762-F138-4A5C-976F-8EAC2B608ADB}">
              <a16:predDERef xmlns:a16="http://schemas.microsoft.com/office/drawing/2014/main" pred="{9C95C9A1-F057-477E-BF5D-3B57BAE9D541}"/>
            </a:ext>
          </a:extLst>
        </xdr:cNvPr>
        <xdr:cNvSpPr>
          <a:spLocks noChangeAspect="1" noChangeArrowheads="1"/>
        </xdr:cNvSpPr>
      </xdr:nvSpPr>
      <xdr:spPr bwMode="auto">
        <a:xfrm>
          <a:off x="0" y="2314575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520700"/>
    <xdr:sp macro="" textlink="">
      <xdr:nvSpPr>
        <xdr:cNvPr id="3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9C70B0C-1D4A-4528-A672-62DF37D50AF0}"/>
            </a:ext>
            <a:ext uri="{147F2762-F138-4A5C-976F-8EAC2B608ADB}">
              <a16:predDERef xmlns:a16="http://schemas.microsoft.com/office/drawing/2014/main" pred="{47043DA1-0A05-45E7-B824-9AB85F23C949}"/>
            </a:ext>
          </a:extLst>
        </xdr:cNvPr>
        <xdr:cNvSpPr>
          <a:spLocks noChangeAspect="1" noChangeArrowheads="1"/>
        </xdr:cNvSpPr>
      </xdr:nvSpPr>
      <xdr:spPr bwMode="auto">
        <a:xfrm>
          <a:off x="0" y="2314575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539750"/>
    <xdr:sp macro="" textlink="">
      <xdr:nvSpPr>
        <xdr:cNvPr id="3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8794A36-9310-F74F-9F88-57C31C220E6E}"/>
            </a:ext>
          </a:extLst>
        </xdr:cNvPr>
        <xdr:cNvSpPr>
          <a:spLocks noChangeAspect="1" noChangeArrowheads="1"/>
        </xdr:cNvSpPr>
      </xdr:nvSpPr>
      <xdr:spPr bwMode="auto">
        <a:xfrm>
          <a:off x="0" y="5207000"/>
          <a:ext cx="3048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7974"/>
    <xdr:sp macro="" textlink="">
      <xdr:nvSpPr>
        <xdr:cNvPr id="3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48543E4-5EC6-5B45-948F-35B3986C5342}"/>
            </a:ext>
            <a:ext uri="{147F2762-F138-4A5C-976F-8EAC2B608ADB}">
              <a16:predDERef xmlns:a16="http://schemas.microsoft.com/office/drawing/2014/main" pred="{91796E07-0FA7-4DED-8DAE-DE3E83F8124C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3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87EB396-3825-E646-BEC9-55964D8E673E}"/>
            </a:ext>
            <a:ext uri="{147F2762-F138-4A5C-976F-8EAC2B608ADB}">
              <a16:predDERef xmlns:a16="http://schemas.microsoft.com/office/drawing/2014/main" pred="{676F908B-8D0A-4361-B470-72368BB02216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3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902B820-5906-9549-B678-C776F1EE0C5D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3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B9B9419D-29F7-3340-9824-1D8C8385B08C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3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032AA0A-C592-AF49-943E-779101759745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3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0FD07D7-127E-7C4D-A0F0-A5DBFE1F5332}"/>
            </a:ext>
            <a:ext uri="{147F2762-F138-4A5C-976F-8EAC2B608ADB}">
              <a16:predDERef xmlns:a16="http://schemas.microsoft.com/office/drawing/2014/main" pred="{95A8D221-6E63-FC4D-ACE2-0895D0B92B0B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539750"/>
    <xdr:sp macro="" textlink="">
      <xdr:nvSpPr>
        <xdr:cNvPr id="3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C7280AC-BC01-974C-B012-0421CB545288}"/>
            </a:ext>
          </a:extLst>
        </xdr:cNvPr>
        <xdr:cNvSpPr>
          <a:spLocks noChangeAspect="1" noChangeArrowheads="1"/>
        </xdr:cNvSpPr>
      </xdr:nvSpPr>
      <xdr:spPr bwMode="auto">
        <a:xfrm>
          <a:off x="0" y="5207000"/>
          <a:ext cx="3048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7974"/>
    <xdr:sp macro="" textlink="">
      <xdr:nvSpPr>
        <xdr:cNvPr id="3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FF8FDEF-DAEA-C94F-9EFC-6C93667252DF}"/>
            </a:ext>
            <a:ext uri="{147F2762-F138-4A5C-976F-8EAC2B608ADB}">
              <a16:predDERef xmlns:a16="http://schemas.microsoft.com/office/drawing/2014/main" pred="{91796E07-0FA7-4DED-8DAE-DE3E83F8124C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C4ED36F-B67D-6445-8967-1749A031E87E}"/>
            </a:ext>
            <a:ext uri="{147F2762-F138-4A5C-976F-8EAC2B608ADB}">
              <a16:predDERef xmlns:a16="http://schemas.microsoft.com/office/drawing/2014/main" pred="{676F908B-8D0A-4361-B470-72368BB02216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7ADABCE-A5FD-8648-9F2B-353C48F31DBA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D8D0750-3192-1E40-AB4E-ECA80449A714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42AF685-9BB4-8B47-984A-0B12C138CC0D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CB95A20-8073-0346-83C5-58D68D920170}"/>
            </a:ext>
            <a:ext uri="{147F2762-F138-4A5C-976F-8EAC2B608ADB}">
              <a16:predDERef xmlns:a16="http://schemas.microsoft.com/office/drawing/2014/main" pred="{95A8D221-6E63-FC4D-ACE2-0895D0B92B0B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539750"/>
    <xdr:sp macro="" textlink="">
      <xdr:nvSpPr>
        <xdr:cNvPr id="4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EF1C2C1-68E8-F24F-B4E3-2CC91D237F9D}"/>
            </a:ext>
          </a:extLst>
        </xdr:cNvPr>
        <xdr:cNvSpPr>
          <a:spLocks noChangeAspect="1" noChangeArrowheads="1"/>
        </xdr:cNvSpPr>
      </xdr:nvSpPr>
      <xdr:spPr bwMode="auto">
        <a:xfrm>
          <a:off x="0" y="5207000"/>
          <a:ext cx="3048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7974"/>
    <xdr:sp macro="" textlink="">
      <xdr:nvSpPr>
        <xdr:cNvPr id="4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085F3FF-D408-C944-BFE5-98B858A9DC47}"/>
            </a:ext>
            <a:ext uri="{147F2762-F138-4A5C-976F-8EAC2B608ADB}">
              <a16:predDERef xmlns:a16="http://schemas.microsoft.com/office/drawing/2014/main" pred="{8EF1C2C1-68E8-F24F-B4E3-2CC91D237F9D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900E25D-2180-124E-9406-7CFC277A853D}"/>
            </a:ext>
            <a:ext uri="{147F2762-F138-4A5C-976F-8EAC2B608ADB}">
              <a16:predDERef xmlns:a16="http://schemas.microsoft.com/office/drawing/2014/main" pred="{F085F3FF-D408-C944-BFE5-98B858A9DC47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71CF1BD-71CA-B64E-BAE7-EB6E350196F1}"/>
            </a:ext>
            <a:ext uri="{147F2762-F138-4A5C-976F-8EAC2B608ADB}">
              <a16:predDERef xmlns:a16="http://schemas.microsoft.com/office/drawing/2014/main" pred="{3900E25D-2180-124E-9406-7CFC277A853D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2949B324-40A2-B342-8B0F-E8D207093999}"/>
            </a:ext>
            <a:ext uri="{147F2762-F138-4A5C-976F-8EAC2B608ADB}">
              <a16:predDERef xmlns:a16="http://schemas.microsoft.com/office/drawing/2014/main" pred="{671CF1BD-71CA-B64E-BAE7-EB6E350196F1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5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3FB5ADE-406B-954A-966E-5EF77D67F8BF}"/>
            </a:ext>
            <a:ext uri="{147F2762-F138-4A5C-976F-8EAC2B608ADB}">
              <a16:predDERef xmlns:a16="http://schemas.microsoft.com/office/drawing/2014/main" pred="{2949B324-40A2-B342-8B0F-E8D207093999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5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E159D02-CB45-4141-BAA7-C0B798EC28B9}"/>
            </a:ext>
            <a:ext uri="{147F2762-F138-4A5C-976F-8EAC2B608ADB}">
              <a16:predDERef xmlns:a16="http://schemas.microsoft.com/office/drawing/2014/main" pred="{C3FB5ADE-406B-954A-966E-5EF77D67F8BF}"/>
            </a:ext>
          </a:extLst>
        </xdr:cNvPr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520700"/>
    <xdr:sp macro="" textlink="">
      <xdr:nvSpPr>
        <xdr:cNvPr id="5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A7C1DEB-01A2-4AFE-AE43-B2F07632EFCC}"/>
            </a:ext>
            <a:ext uri="{147F2762-F138-4A5C-976F-8EAC2B608ADB}">
              <a16:predDERef xmlns:a16="http://schemas.microsoft.com/office/drawing/2014/main" pred="{6E159D02-CB45-4141-BAA7-C0B798EC28B9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520700"/>
    <xdr:sp macro="" textlink="">
      <xdr:nvSpPr>
        <xdr:cNvPr id="5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4789804-CABF-4FAB-89C4-31B3EDA66C51}"/>
            </a:ext>
            <a:ext uri="{147F2762-F138-4A5C-976F-8EAC2B608ADB}">
              <a16:predDERef xmlns:a16="http://schemas.microsoft.com/office/drawing/2014/main" pred="{3A7C1DEB-01A2-4AFE-AE43-B2F07632EFCC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520700"/>
    <xdr:sp macro="" textlink="">
      <xdr:nvSpPr>
        <xdr:cNvPr id="5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367CD20-8B17-4F0B-BE87-A05143F0DEA7}"/>
            </a:ext>
            <a:ext uri="{147F2762-F138-4A5C-976F-8EAC2B608ADB}">
              <a16:predDERef xmlns:a16="http://schemas.microsoft.com/office/drawing/2014/main" pred="{34789804-CABF-4FAB-89C4-31B3EDA66C51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7974"/>
    <xdr:sp macro="" textlink="">
      <xdr:nvSpPr>
        <xdr:cNvPr id="5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6A70E2A-B20D-4ACC-934A-7199C8B0A2F1}"/>
            </a:ext>
            <a:ext uri="{147F2762-F138-4A5C-976F-8EAC2B608ADB}">
              <a16:predDERef xmlns:a16="http://schemas.microsoft.com/office/drawing/2014/main" pred="{6367CD20-8B17-4F0B-BE87-A05143F0DEA7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30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5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7A34624-3E2F-4E3A-ADEE-49AD691853C0}"/>
            </a:ext>
            <a:ext uri="{147F2762-F138-4A5C-976F-8EAC2B608ADB}">
              <a16:predDERef xmlns:a16="http://schemas.microsoft.com/office/drawing/2014/main" pred="{F6A70E2A-B20D-4ACC-934A-7199C8B0A2F1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5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9763FC1-AD4D-44A4-A113-61A6CAD418D2}"/>
            </a:ext>
            <a:ext uri="{147F2762-F138-4A5C-976F-8EAC2B608ADB}">
              <a16:predDERef xmlns:a16="http://schemas.microsoft.com/office/drawing/2014/main" pred="{17A34624-3E2F-4E3A-ADEE-49AD691853C0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5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CE95F3E-F18D-412E-927C-A787D4B3825F}"/>
            </a:ext>
            <a:ext uri="{147F2762-F138-4A5C-976F-8EAC2B608ADB}">
              <a16:predDERef xmlns:a16="http://schemas.microsoft.com/office/drawing/2014/main" pred="{69763FC1-AD4D-44A4-A113-61A6CAD418D2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5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EDA0DC9-D99F-4E32-87DB-B6198FD11F40}"/>
            </a:ext>
            <a:ext uri="{147F2762-F138-4A5C-976F-8EAC2B608ADB}">
              <a16:predDERef xmlns:a16="http://schemas.microsoft.com/office/drawing/2014/main" pred="{CCE95F3E-F18D-412E-927C-A787D4B3825F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6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613FBF8-A41F-4E1A-817E-6B5E31CA4F87}"/>
            </a:ext>
            <a:ext uri="{147F2762-F138-4A5C-976F-8EAC2B608ADB}">
              <a16:predDERef xmlns:a16="http://schemas.microsoft.com/office/drawing/2014/main" pred="{0EDA0DC9-D99F-4E32-87DB-B6198FD11F40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539750"/>
    <xdr:sp macro="" textlink="">
      <xdr:nvSpPr>
        <xdr:cNvPr id="6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47507A2-80B0-41D2-9C9A-9906F9086FF5}"/>
            </a:ext>
            <a:ext uri="{147F2762-F138-4A5C-976F-8EAC2B608ADB}">
              <a16:predDERef xmlns:a16="http://schemas.microsoft.com/office/drawing/2014/main" pred="{3613FBF8-A41F-4E1A-817E-6B5E31CA4F87}"/>
            </a:ext>
          </a:extLst>
        </xdr:cNvPr>
        <xdr:cNvSpPr>
          <a:spLocks noChangeAspect="1" noChangeArrowheads="1"/>
        </xdr:cNvSpPr>
      </xdr:nvSpPr>
      <xdr:spPr bwMode="auto">
        <a:xfrm>
          <a:off x="0" y="6410325"/>
          <a:ext cx="30480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7974"/>
    <xdr:sp macro="" textlink="">
      <xdr:nvSpPr>
        <xdr:cNvPr id="6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B7FCF21-24C7-442B-8F8B-7F10C82C004F}"/>
            </a:ext>
            <a:ext uri="{147F2762-F138-4A5C-976F-8EAC2B608ADB}">
              <a16:predDERef xmlns:a16="http://schemas.microsoft.com/office/drawing/2014/main" pred="{047507A2-80B0-41D2-9C9A-9906F9086FF5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04800" cy="30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6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7669354-D63A-4862-ACA5-528015F9EBF7}"/>
            </a:ext>
            <a:ext uri="{147F2762-F138-4A5C-976F-8EAC2B608ADB}">
              <a16:predDERef xmlns:a16="http://schemas.microsoft.com/office/drawing/2014/main" pred="{6B7FCF21-24C7-442B-8F8B-7F10C82C004F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6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A6F284F-CA65-4710-8B96-889C948CF752}"/>
            </a:ext>
            <a:ext uri="{147F2762-F138-4A5C-976F-8EAC2B608ADB}">
              <a16:predDERef xmlns:a16="http://schemas.microsoft.com/office/drawing/2014/main" pred="{87669354-D63A-4862-ACA5-528015F9EBF7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6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D20133D-8DA4-41E9-B261-5B6AED919162}"/>
            </a:ext>
            <a:ext uri="{147F2762-F138-4A5C-976F-8EAC2B608ADB}">
              <a16:predDERef xmlns:a16="http://schemas.microsoft.com/office/drawing/2014/main" pred="{CA6F284F-CA65-4710-8B96-889C948CF752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6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27F326D-D97F-4957-BC5A-6E706245613C}"/>
            </a:ext>
            <a:ext uri="{147F2762-F138-4A5C-976F-8EAC2B608ADB}">
              <a16:predDERef xmlns:a16="http://schemas.microsoft.com/office/drawing/2014/main" pred="{DD20133D-8DA4-41E9-B261-5B6AED919162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6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A91C9B7-32FA-409B-8140-5D27D7045F47}"/>
            </a:ext>
            <a:ext uri="{147F2762-F138-4A5C-976F-8EAC2B608ADB}">
              <a16:predDERef xmlns:a16="http://schemas.microsoft.com/office/drawing/2014/main" pred="{627F326D-D97F-4957-BC5A-6E706245613C}"/>
            </a:ext>
          </a:extLst>
        </xdr:cNvPr>
        <xdr:cNvSpPr>
          <a:spLocks noChangeAspect="1" noChangeArrowheads="1"/>
        </xdr:cNvSpPr>
      </xdr:nvSpPr>
      <xdr:spPr bwMode="auto">
        <a:xfrm>
          <a:off x="0" y="661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randav.com/products/technical_furniture/display_carts_and_stands/flexview_conferencing_cart_with_huddleshot_fc/fvs-hsfc-800sc-wh" TargetMode="External"/><Relationship Id="rId13" Type="http://schemas.openxmlformats.org/officeDocument/2006/relationships/hyperlink" Target="https://www.legrandav.com/products/power/intelligent_power/premium_plus_pdu_with_racklink/rlnk-p415" TargetMode="External"/><Relationship Id="rId3" Type="http://schemas.openxmlformats.org/officeDocument/2006/relationships/hyperlink" Target="https://www.legrandav.com/products/cables_and_connectivity/docks_and_usb_hubs/usb-c-5-in-1-compact-dock-with-hdmi-2x-usb-a-ethernet-and-usb-c-power-delivery-up-to-100w-4k-30hz/c2g54457" TargetMode="External"/><Relationship Id="rId7" Type="http://schemas.openxmlformats.org/officeDocument/2006/relationships/hyperlink" Target="https://www.legrandav.com/products/cables_and_connectivity/category_cables/cat6-snagless-patch-cable/cg03970" TargetMode="External"/><Relationship Id="rId12" Type="http://schemas.openxmlformats.org/officeDocument/2006/relationships/hyperlink" Target="https://www.legrandav.com/my_account" TargetMode="External"/><Relationship Id="rId2" Type="http://schemas.openxmlformats.org/officeDocument/2006/relationships/hyperlink" Target="https://www.legrandav.com/products/cables_and_connectivity/video_cables/c2g-performance-series-premium-high-speed-hdmi-cable/cg50185" TargetMode="External"/><Relationship Id="rId1" Type="http://schemas.openxmlformats.org/officeDocument/2006/relationships/hyperlink" Target="https://www.legrandav.com/products/power/vertical_power/pd_slim_high_density_strip/pd-815sc-20" TargetMode="External"/><Relationship Id="rId6" Type="http://schemas.openxmlformats.org/officeDocument/2006/relationships/hyperlink" Target="https://www.legrandav.com/products/switches/unmanaged_switches/4_port_unmanaged_poe_plus_switch/sw-100-04p" TargetMode="External"/><Relationship Id="rId11" Type="http://schemas.openxmlformats.org/officeDocument/2006/relationships/hyperlink" Target="https://www.legrandav.com/products/technical_furniture/display_carts_and_stands/flexview_conferencing_cart_with_huddleshot_fc_ethernet_retractor/fvs-800-cat6-20f" TargetMode="External"/><Relationship Id="rId5" Type="http://schemas.openxmlformats.org/officeDocument/2006/relationships/hyperlink" Target="https://www.legrandav.com/products/cables_and_connectivity/category_cables/cat6-snagless-patch-cable/cg03967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legrandav.com/products/technical_furniture/display_carts_and_stands/flexview_conferencing_cart_with_huddleshot_fc_power_retractor/fvs-800-ret15f" TargetMode="External"/><Relationship Id="rId4" Type="http://schemas.openxmlformats.org/officeDocument/2006/relationships/hyperlink" Target="https://www.legrandav.com/products/cables_and_connectivity/usb_cables/thunderbolt-3-cable-20gbps/cg28842" TargetMode="External"/><Relationship Id="rId9" Type="http://schemas.openxmlformats.org/officeDocument/2006/relationships/hyperlink" Target="https://www.legrandav.com/products/technical_furniture/display_carts_and_stands/flexview_conferencing_cart_with_huddleshot_fc_shelf/fvs-hs-frtshlf-wh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DD47-878D-9446-82A4-54BAF01A7CE4}">
  <dimension ref="A1:I34"/>
  <sheetViews>
    <sheetView tabSelected="1" topLeftCell="B1" zoomScaleNormal="100" workbookViewId="0">
      <pane ySplit="1" topLeftCell="A2" activePane="bottomLeft" state="frozen"/>
      <selection activeCell="E2" sqref="E2"/>
      <selection pane="bottomLeft" activeCell="C29" sqref="C29"/>
    </sheetView>
  </sheetViews>
  <sheetFormatPr baseColWidth="10" defaultColWidth="8.83203125" defaultRowHeight="15" x14ac:dyDescent="0.2"/>
  <cols>
    <col min="1" max="1" width="31.1640625" style="1" customWidth="1"/>
    <col min="2" max="2" width="21.5" customWidth="1"/>
    <col min="3" max="3" width="18.33203125" customWidth="1"/>
    <col min="4" max="4" width="90.5" style="5" customWidth="1"/>
    <col min="6" max="7" width="17.83203125" style="6" bestFit="1" customWidth="1"/>
    <col min="8" max="8" width="22.1640625" style="1" customWidth="1"/>
  </cols>
  <sheetData>
    <row r="1" spans="1:9" ht="78" customHeight="1" x14ac:dyDescent="0.2">
      <c r="B1" s="1" t="s">
        <v>0</v>
      </c>
      <c r="C1" s="1" t="s">
        <v>1</v>
      </c>
      <c r="D1" s="2" t="s">
        <v>2</v>
      </c>
      <c r="E1" s="2" t="s">
        <v>3</v>
      </c>
      <c r="F1" s="35" t="s">
        <v>43</v>
      </c>
      <c r="G1" s="35" t="s">
        <v>44</v>
      </c>
      <c r="H1" s="2" t="s">
        <v>4</v>
      </c>
      <c r="I1" s="2"/>
    </row>
    <row r="2" spans="1:9" ht="15" customHeight="1" x14ac:dyDescent="0.2">
      <c r="A2" s="1" t="s">
        <v>42</v>
      </c>
      <c r="B2" s="1"/>
      <c r="C2" s="1"/>
      <c r="D2" s="2"/>
      <c r="E2" s="2"/>
      <c r="F2" s="3"/>
      <c r="G2" s="4"/>
      <c r="H2" s="2"/>
      <c r="I2" s="2"/>
    </row>
    <row r="3" spans="1:9" ht="14.5" customHeight="1" x14ac:dyDescent="0.2">
      <c r="B3" s="1"/>
      <c r="C3" s="1"/>
      <c r="D3" s="2"/>
      <c r="E3" s="2"/>
      <c r="F3" s="3"/>
      <c r="G3" s="4"/>
      <c r="H3" s="2"/>
      <c r="I3" s="2"/>
    </row>
    <row r="4" spans="1:9" ht="16" x14ac:dyDescent="0.2">
      <c r="A4" s="1" t="s">
        <v>5</v>
      </c>
      <c r="B4" t="s">
        <v>31</v>
      </c>
      <c r="C4" s="13" t="s">
        <v>6</v>
      </c>
      <c r="D4" s="5" t="s">
        <v>34</v>
      </c>
      <c r="E4">
        <v>1</v>
      </c>
      <c r="F4" s="16">
        <v>7713</v>
      </c>
      <c r="G4" s="14">
        <f>F4*E4</f>
        <v>7713</v>
      </c>
      <c r="H4" s="12"/>
    </row>
    <row r="5" spans="1:9" ht="16" x14ac:dyDescent="0.2">
      <c r="A5" s="1" t="s">
        <v>5</v>
      </c>
      <c r="B5" t="s">
        <v>31</v>
      </c>
      <c r="C5" s="13" t="s">
        <v>7</v>
      </c>
      <c r="D5" s="5" t="s">
        <v>35</v>
      </c>
      <c r="E5">
        <v>1</v>
      </c>
      <c r="F5" s="16">
        <v>431</v>
      </c>
      <c r="G5" s="14">
        <f>F5*E5</f>
        <v>431</v>
      </c>
      <c r="H5" s="12">
        <f>SUM(G4:G5)</f>
        <v>8144</v>
      </c>
    </row>
    <row r="6" spans="1:9" x14ac:dyDescent="0.2">
      <c r="A6" s="8"/>
      <c r="C6" s="9"/>
      <c r="D6" s="10"/>
      <c r="F6" s="11" t="s">
        <v>45</v>
      </c>
      <c r="G6" s="14" t="str">
        <f t="shared" ref="G6:G8" si="0">IF(E6,E6*F6,"")</f>
        <v/>
      </c>
      <c r="H6" s="12"/>
    </row>
    <row r="7" spans="1:9" x14ac:dyDescent="0.2">
      <c r="A7" s="1" t="s">
        <v>8</v>
      </c>
      <c r="B7" t="s">
        <v>31</v>
      </c>
      <c r="C7" s="17" t="s">
        <v>9</v>
      </c>
      <c r="D7" t="s">
        <v>36</v>
      </c>
      <c r="E7">
        <v>1</v>
      </c>
      <c r="F7" s="16">
        <v>210</v>
      </c>
      <c r="G7" s="14">
        <f>F7*E7</f>
        <v>210</v>
      </c>
      <c r="H7" s="12">
        <f>SUM(G7)</f>
        <v>210</v>
      </c>
    </row>
    <row r="8" spans="1:9" x14ac:dyDescent="0.2">
      <c r="C8" s="17"/>
      <c r="D8"/>
      <c r="F8" s="16" t="s">
        <v>45</v>
      </c>
      <c r="G8" s="14" t="str">
        <f t="shared" si="0"/>
        <v/>
      </c>
      <c r="H8" s="12"/>
    </row>
    <row r="9" spans="1:9" x14ac:dyDescent="0.2">
      <c r="A9" s="8" t="s">
        <v>10</v>
      </c>
      <c r="B9" t="s">
        <v>11</v>
      </c>
      <c r="C9" s="17">
        <v>50185</v>
      </c>
      <c r="D9" s="29" t="s">
        <v>12</v>
      </c>
      <c r="E9" s="5">
        <v>1</v>
      </c>
      <c r="F9" s="18">
        <v>38.99</v>
      </c>
      <c r="G9" s="14">
        <f>F9*E9</f>
        <v>38.99</v>
      </c>
      <c r="H9" s="33">
        <f>SUM(G9)</f>
        <v>38.99</v>
      </c>
      <c r="I9" s="2"/>
    </row>
    <row r="10" spans="1:9" x14ac:dyDescent="0.2">
      <c r="A10" s="19"/>
      <c r="C10" s="17"/>
      <c r="F10" s="16" t="s">
        <v>45</v>
      </c>
      <c r="G10" s="6" t="str">
        <f t="shared" ref="G10" si="1">IF(E10,E10*F10,"")</f>
        <v/>
      </c>
      <c r="H10" s="12"/>
    </row>
    <row r="11" spans="1:9" x14ac:dyDescent="0.2">
      <c r="D11" s="20"/>
      <c r="F11" s="6" t="s">
        <v>45</v>
      </c>
      <c r="H11" s="12"/>
    </row>
    <row r="12" spans="1:9" ht="16" x14ac:dyDescent="0.2">
      <c r="D12" s="20" t="s">
        <v>13</v>
      </c>
      <c r="F12" s="6" t="s">
        <v>45</v>
      </c>
      <c r="H12" s="12">
        <f>SUM(H3:H10)</f>
        <v>8392.99</v>
      </c>
    </row>
    <row r="13" spans="1:9" ht="16" x14ac:dyDescent="0.2">
      <c r="A13" s="24"/>
      <c r="B13" s="24"/>
      <c r="C13" s="24"/>
      <c r="D13" s="24"/>
      <c r="E13" s="24"/>
      <c r="F13" s="24" t="s">
        <v>45</v>
      </c>
      <c r="G13" s="24"/>
      <c r="H13" s="24"/>
      <c r="I13" s="24"/>
    </row>
    <row r="14" spans="1:9" ht="16" x14ac:dyDescent="0.2">
      <c r="A14" s="2"/>
      <c r="B14" s="2"/>
      <c r="C14" s="2"/>
      <c r="D14" s="2"/>
      <c r="E14" s="2"/>
      <c r="F14" s="2" t="s">
        <v>45</v>
      </c>
      <c r="G14" s="2"/>
      <c r="H14" s="2"/>
      <c r="I14" s="2"/>
    </row>
    <row r="15" spans="1:9" x14ac:dyDescent="0.2">
      <c r="A15" s="28" t="s">
        <v>14</v>
      </c>
      <c r="D15" s="20"/>
      <c r="F15" s="6" t="s">
        <v>45</v>
      </c>
      <c r="H15" s="12"/>
    </row>
    <row r="16" spans="1:9" x14ac:dyDescent="0.2">
      <c r="A16" s="28"/>
      <c r="D16" s="20"/>
      <c r="F16" s="6" t="s">
        <v>45</v>
      </c>
      <c r="H16" s="12"/>
    </row>
    <row r="17" spans="1:8" ht="16" x14ac:dyDescent="0.2">
      <c r="A17" s="19" t="s">
        <v>10</v>
      </c>
      <c r="B17" t="s">
        <v>32</v>
      </c>
      <c r="C17" s="34" t="s">
        <v>15</v>
      </c>
      <c r="D17" s="32" t="s">
        <v>37</v>
      </c>
      <c r="E17">
        <v>1</v>
      </c>
      <c r="F17" s="16">
        <v>454</v>
      </c>
      <c r="G17" s="14">
        <f t="shared" ref="G17:G22" si="2">F17*E17</f>
        <v>454</v>
      </c>
      <c r="H17" s="12"/>
    </row>
    <row r="18" spans="1:8" ht="16" x14ac:dyDescent="0.2">
      <c r="A18" s="19" t="s">
        <v>10</v>
      </c>
      <c r="B18" t="s">
        <v>31</v>
      </c>
      <c r="C18" s="15" t="s">
        <v>40</v>
      </c>
      <c r="D18" s="5" t="s">
        <v>38</v>
      </c>
      <c r="E18">
        <v>1</v>
      </c>
      <c r="F18" s="16">
        <v>359</v>
      </c>
      <c r="G18" s="14">
        <f t="shared" si="2"/>
        <v>359</v>
      </c>
      <c r="H18" s="12"/>
    </row>
    <row r="19" spans="1:8" ht="16" x14ac:dyDescent="0.2">
      <c r="A19" s="19" t="s">
        <v>10</v>
      </c>
      <c r="B19" t="s">
        <v>11</v>
      </c>
      <c r="C19" s="17" t="s">
        <v>16</v>
      </c>
      <c r="D19" s="5" t="s">
        <v>17</v>
      </c>
      <c r="E19">
        <v>1</v>
      </c>
      <c r="F19" s="16">
        <v>115.99</v>
      </c>
      <c r="G19" s="14">
        <f t="shared" si="2"/>
        <v>115.99</v>
      </c>
      <c r="H19" s="12"/>
    </row>
    <row r="20" spans="1:8" ht="16" x14ac:dyDescent="0.2">
      <c r="A20" s="19" t="s">
        <v>10</v>
      </c>
      <c r="B20" t="s">
        <v>11</v>
      </c>
      <c r="C20" s="17">
        <v>28842</v>
      </c>
      <c r="D20" s="5" t="s">
        <v>18</v>
      </c>
      <c r="E20">
        <v>1</v>
      </c>
      <c r="F20" s="16">
        <v>77.989999999999995</v>
      </c>
      <c r="G20" s="14">
        <f t="shared" si="2"/>
        <v>77.989999999999995</v>
      </c>
      <c r="H20" s="12"/>
    </row>
    <row r="21" spans="1:8" ht="16" x14ac:dyDescent="0.2">
      <c r="A21" s="19" t="s">
        <v>10</v>
      </c>
      <c r="B21" t="s">
        <v>11</v>
      </c>
      <c r="C21" s="30" t="s">
        <v>19</v>
      </c>
      <c r="D21" s="5" t="s">
        <v>20</v>
      </c>
      <c r="E21">
        <v>1</v>
      </c>
      <c r="F21" s="16">
        <v>6.99</v>
      </c>
      <c r="G21" s="14">
        <f t="shared" si="2"/>
        <v>6.99</v>
      </c>
      <c r="H21" s="12"/>
    </row>
    <row r="22" spans="1:8" ht="16" x14ac:dyDescent="0.2">
      <c r="A22" s="19" t="s">
        <v>10</v>
      </c>
      <c r="B22" t="s">
        <v>11</v>
      </c>
      <c r="C22" s="31" t="s">
        <v>21</v>
      </c>
      <c r="D22" s="5" t="s">
        <v>22</v>
      </c>
      <c r="E22">
        <v>1</v>
      </c>
      <c r="F22" s="16">
        <v>9.99</v>
      </c>
      <c r="G22" s="14">
        <f t="shared" si="2"/>
        <v>9.99</v>
      </c>
      <c r="H22" s="12"/>
    </row>
    <row r="23" spans="1:8" x14ac:dyDescent="0.2">
      <c r="A23" s="19"/>
      <c r="C23" s="15"/>
      <c r="F23" s="16" t="s">
        <v>45</v>
      </c>
      <c r="G23" s="14" t="str">
        <f t="shared" ref="G23" si="3">IF(E23,E23*F23,"")</f>
        <v/>
      </c>
      <c r="H23" s="12"/>
    </row>
    <row r="24" spans="1:8" ht="16" x14ac:dyDescent="0.2">
      <c r="A24" s="19" t="s">
        <v>23</v>
      </c>
      <c r="B24" t="s">
        <v>31</v>
      </c>
      <c r="C24" s="13" t="s">
        <v>39</v>
      </c>
      <c r="D24" s="38" t="s">
        <v>41</v>
      </c>
      <c r="E24">
        <v>1</v>
      </c>
      <c r="F24" s="16">
        <v>1350</v>
      </c>
      <c r="G24" s="14">
        <f>F24*E24</f>
        <v>1350</v>
      </c>
      <c r="H24" s="12"/>
    </row>
    <row r="25" spans="1:8" ht="16" x14ac:dyDescent="0.2">
      <c r="A25" s="8" t="s">
        <v>24</v>
      </c>
      <c r="B25" t="s">
        <v>25</v>
      </c>
      <c r="C25" s="15" t="s">
        <v>26</v>
      </c>
      <c r="D25" s="5" t="s">
        <v>46</v>
      </c>
      <c r="E25">
        <v>1</v>
      </c>
      <c r="F25" s="16">
        <v>130</v>
      </c>
      <c r="G25" s="14">
        <f>F25*E25</f>
        <v>130</v>
      </c>
      <c r="H25" s="12">
        <f>SUM(G17:G25)</f>
        <v>2503.96</v>
      </c>
    </row>
    <row r="26" spans="1:8" s="1" customFormat="1" x14ac:dyDescent="0.2">
      <c r="D26" s="2"/>
      <c r="F26" s="7"/>
      <c r="G26" s="7"/>
      <c r="H26" s="12"/>
    </row>
    <row r="27" spans="1:8" s="22" customFormat="1" x14ac:dyDescent="0.2">
      <c r="A27" s="21"/>
      <c r="C27" s="23"/>
      <c r="D27" s="24"/>
      <c r="F27" s="25"/>
      <c r="G27" s="26"/>
      <c r="H27" s="27"/>
    </row>
    <row r="28" spans="1:8" s="1" customFormat="1" x14ac:dyDescent="0.2">
      <c r="D28" s="2"/>
      <c r="F28" s="7"/>
      <c r="G28" s="7"/>
      <c r="H28" s="12"/>
    </row>
    <row r="29" spans="1:8" s="1" customFormat="1" ht="16" x14ac:dyDescent="0.2">
      <c r="D29" s="36" t="s">
        <v>47</v>
      </c>
      <c r="F29" s="7"/>
      <c r="G29" s="7"/>
      <c r="H29" s="12"/>
    </row>
    <row r="30" spans="1:8" s="1" customFormat="1" ht="16" x14ac:dyDescent="0.2">
      <c r="D30" s="37" t="s">
        <v>33</v>
      </c>
      <c r="F30" s="7"/>
      <c r="G30" s="7"/>
      <c r="H30" s="12"/>
    </row>
    <row r="31" spans="1:8" s="1" customFormat="1" x14ac:dyDescent="0.2">
      <c r="D31" s="2"/>
      <c r="F31" s="7"/>
      <c r="G31" s="7"/>
      <c r="H31" s="12"/>
    </row>
    <row r="32" spans="1:8" ht="16" x14ac:dyDescent="0.2">
      <c r="A32" s="2" t="s">
        <v>27</v>
      </c>
      <c r="B32" t="s">
        <v>28</v>
      </c>
    </row>
    <row r="33" spans="1:2" x14ac:dyDescent="0.2">
      <c r="A33" s="2"/>
      <c r="B33" t="s">
        <v>29</v>
      </c>
    </row>
    <row r="34" spans="1:2" x14ac:dyDescent="0.2">
      <c r="B34" t="s">
        <v>30</v>
      </c>
    </row>
  </sheetData>
  <hyperlinks>
    <hyperlink ref="C7" r:id="rId1" xr:uid="{45BB63B9-A082-FE4D-88DE-5CC1E429E024}"/>
    <hyperlink ref="C9" r:id="rId2" location="sort=relevancy&amp;numberOfResults=20" display="https://www.legrandav.com/products/cables_and_connectivity/video_cables/c2g-performance-series-premium-high-speed-hdmi-cable/cg50185 - sort=relevancy&amp;numberOfResults=20" xr:uid="{CEC7D739-3D8F-2249-92AB-FA38571FCB0C}"/>
    <hyperlink ref="C19" r:id="rId3" location="sort=relevancy&amp;numberOfResults=20" xr:uid="{E297F10C-635C-D148-90BB-DB135531A61B}"/>
    <hyperlink ref="C20" r:id="rId4" location="sort=relevancy&amp;numberOfResults=20" display="https://www.legrandav.com/products/cables_and_connectivity/usb_cables/thunderbolt-3-cable-20gbps/cg28842 - sort=relevancy&amp;numberOfResults=20" xr:uid="{8A3F7127-62A6-F342-8A56-952ABEE0788A}"/>
    <hyperlink ref="C21" r:id="rId5" location="sort=relevancy&amp;numberOfResults=20" xr:uid="{5F4AFCDE-8C55-AB4E-BF12-66476E86215E}"/>
    <hyperlink ref="C25" r:id="rId6" xr:uid="{9FDC7CB9-64B5-3B4E-8ECE-A7B9689A2DDE}"/>
    <hyperlink ref="C22" r:id="rId7" location="sort=relevancy&amp;numberOfResults=20" xr:uid="{C81C4B43-DDA6-464B-9137-18D1AB5A985D}"/>
    <hyperlink ref="C4" r:id="rId8" xr:uid="{E9C82471-D47C-400F-A8D8-D8312C7A338B}"/>
    <hyperlink ref="C5" r:id="rId9" xr:uid="{5727F16D-C66F-4701-8B0E-AE29F81651F5}"/>
    <hyperlink ref="C17" r:id="rId10" xr:uid="{D7B2E138-7A56-433C-A612-C7C88FD12270}"/>
    <hyperlink ref="C18" r:id="rId11" display=" FVS-800-CAT6-20F " xr:uid="{BCC56CC9-F843-4836-B553-657038D89FD9}"/>
    <hyperlink ref="D30" r:id="rId12" display="https://www.legrandav.com/my_account" xr:uid="{173E2B54-B8FF-4D46-8093-E63EAE892D76}"/>
    <hyperlink ref="C24" r:id="rId13" location="sort=relevancy&amp;numberOfResults=20" xr:uid="{2E64564E-DCD9-4557-A6A5-AEEF59981B0E}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Cart+Camera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2020-10-26T20:01:05Z</dcterms:created>
  <dcterms:modified xsi:type="dcterms:W3CDTF">2023-03-14T15:27:55Z</dcterms:modified>
  <cp:category/>
  <cp:contentStatus/>
</cp:coreProperties>
</file>