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skb01/Desktop/"/>
    </mc:Choice>
  </mc:AlternateContent>
  <xr:revisionPtr revIDLastSave="0" documentId="8_{8034AEC1-1163-FA49-B586-0ACD5E035792}" xr6:coauthVersionLast="47" xr6:coauthVersionMax="47" xr10:uidLastSave="{00000000-0000-0000-0000-000000000000}"/>
  <bookViews>
    <workbookView xWindow="-2760" yWindow="500" windowWidth="27640" windowHeight="15840" xr2:uid="{41B6A7D5-1F9B-4548-B8F1-59228B875546}"/>
  </bookViews>
  <sheets>
    <sheet name="Multi-CameraSmall Classroom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H34" i="1" s="1"/>
  <c r="G24" i="1"/>
  <c r="G23" i="1"/>
  <c r="G22" i="1"/>
  <c r="H22" i="1" s="1"/>
  <c r="G21" i="1"/>
  <c r="G20" i="1"/>
  <c r="G19" i="1"/>
  <c r="G18" i="1"/>
  <c r="G17" i="1"/>
  <c r="H18" i="1" s="1"/>
  <c r="G16" i="1"/>
  <c r="G15" i="1"/>
  <c r="G14" i="1"/>
  <c r="G13" i="1"/>
  <c r="G12" i="1"/>
  <c r="G11" i="1"/>
  <c r="H14" i="1" s="1"/>
  <c r="G10" i="1"/>
  <c r="G9" i="1"/>
  <c r="H8" i="1"/>
  <c r="G8" i="1"/>
  <c r="G5" i="1"/>
  <c r="H37" i="1" l="1"/>
</calcChain>
</file>

<file path=xl/sharedStrings.xml><?xml version="1.0" encoding="utf-8"?>
<sst xmlns="http://schemas.openxmlformats.org/spreadsheetml/2006/main" count="116" uniqueCount="81">
  <si>
    <t>Brand</t>
  </si>
  <si>
    <t>Part #</t>
  </si>
  <si>
    <t>Description</t>
  </si>
  <si>
    <t>Qty</t>
  </si>
  <si>
    <r>
      <t xml:space="preserve">Retail/MSRP (each) </t>
    </r>
    <r>
      <rPr>
        <b/>
        <sz val="11"/>
        <color rgb="FFFF0000"/>
        <rFont val="Calibri (Body)"/>
      </rPr>
      <t>*Subject to Change without notice</t>
    </r>
  </si>
  <si>
    <r>
      <t xml:space="preserve">Total Retail/MSRPTotal Retail/MSRP </t>
    </r>
    <r>
      <rPr>
        <b/>
        <sz val="11"/>
        <color theme="1"/>
        <rFont val="Calibri (Body)"/>
      </rPr>
      <t>*Subject to Change without notice</t>
    </r>
  </si>
  <si>
    <t>System Subtotal</t>
  </si>
  <si>
    <t>Motion Based Auto-Tracking Small Classroom 210375</t>
  </si>
  <si>
    <t>Camera System</t>
  </si>
  <si>
    <t>Vaddio</t>
  </si>
  <si>
    <t>999-21100-000</t>
  </si>
  <si>
    <t>IntelliSHOT Auto-Tracking Camera - Black</t>
  </si>
  <si>
    <t>440-1005-008</t>
  </si>
  <si>
    <t>USB 3.0 Type A to Type B Active Cable</t>
  </si>
  <si>
    <t>231.00 </t>
  </si>
  <si>
    <t> $ 2,330.00 </t>
  </si>
  <si>
    <t/>
  </si>
  <si>
    <t>Screens</t>
  </si>
  <si>
    <t>Da-Lite</t>
  </si>
  <si>
    <t>25940T</t>
  </si>
  <si>
    <t xml:space="preserve">IDEA Screen 16:10 100" diagonal  </t>
  </si>
  <si>
    <t>Mounts</t>
  </si>
  <si>
    <t>Chief</t>
  </si>
  <si>
    <t>FCA800E</t>
  </si>
  <si>
    <t>Fusion Above/Below IntelliSHOT Camera Mount for Large Displays</t>
  </si>
  <si>
    <t>CSMP9X12</t>
  </si>
  <si>
    <t>Proximity™ Component Storage Panel, Interface</t>
  </si>
  <si>
    <t>LTM1U</t>
  </si>
  <si>
    <t>Large Fusion Micro-Adjustable Tilt Wall Mount</t>
  </si>
  <si>
    <t>WM210AUS</t>
  </si>
  <si>
    <t>Ultra Short Throw and Universal Projector Mount Kit (Dual Stud)</t>
  </si>
  <si>
    <t>Furniture and Racks</t>
  </si>
  <si>
    <t>Middle Atlantic</t>
  </si>
  <si>
    <t>L2LDC2FCMGE</t>
  </si>
  <si>
    <t xml:space="preserve">L2 Series Lectern, Pre-Configured </t>
  </si>
  <si>
    <t>TBL-ARC-3P-SH-WW</t>
  </si>
  <si>
    <t>Forum™ Collaboration Suite Arc Table</t>
  </si>
  <si>
    <t>Power Distribution</t>
  </si>
  <si>
    <t>RLNK-P415</t>
  </si>
  <si>
    <t>Compact Premium+ PDU With Racklink, 4 Outlet 15A &amp; 2-Stage Surge</t>
  </si>
  <si>
    <t>Wiremold</t>
  </si>
  <si>
    <t>MDSA10-WH</t>
  </si>
  <si>
    <t>Wiremold ModPower™ Primary Unit, On Surface, White</t>
  </si>
  <si>
    <t xml:space="preserve">         198.28</t>
  </si>
  <si>
    <t>Connectivity, Cable Management &amp; Networking</t>
  </si>
  <si>
    <t>C2G</t>
  </si>
  <si>
    <t>25/70V 50W Audio Amplifier - Plenum Rated (TAA Compliant)</t>
  </si>
  <si>
    <t>2-Port HDMI® Distribution Amplifier Splitter - 4K 30Hz</t>
  </si>
  <si>
    <t>5in Ceiling Speaker 70v - White</t>
  </si>
  <si>
    <t>50ft Cat6 Non-Booted UTP Unshielded Ethernet Network Patch Cable - Plenum CMP-Rated - Gray (TAA Compliant)</t>
  </si>
  <si>
    <t>C2G10377</t>
  </si>
  <si>
    <t>6ft (1.8m) C2G Performance Series Ultra Flexible High Speed HDMI® Cable - 4K 60Hz In-Wall, CMG (FT4) Rated</t>
  </si>
  <si>
    <t>C2G10384</t>
  </si>
  <si>
    <t>50ft (15.2m) C2G Performance Series Ultra Flexible Active High Speed HDMI® Cable - 4K 60Hz In-Wall, CMG (FT4) Rated</t>
  </si>
  <si>
    <t>03975</t>
  </si>
  <si>
    <t>6ft Cat6 Snagless Unshielded (UTP) Ethernet Network Patch Cable - Blue</t>
  </si>
  <si>
    <t>C2G30029</t>
  </si>
  <si>
    <t>Retractable Universal Mount 4K HDMI® Dongle Adapter Ring with Color Coded Mini DisplayPort™, DisplayPort, and USB-C®</t>
  </si>
  <si>
    <t>Connectrac</t>
  </si>
  <si>
    <t>CT.XP.1-06-25.1c</t>
  </si>
  <si>
    <t>6 FT Express Under Carpet Kit</t>
  </si>
  <si>
    <t>Luxul</t>
  </si>
  <si>
    <t>AMS-1208P</t>
  </si>
  <si>
    <t>AV Series 12-Port/8 PoE+ Gigabit Managed Switch with US Power Cord</t>
  </si>
  <si>
    <t>System Total</t>
  </si>
  <si>
    <t>Optional Items / Kick it Up a Notch</t>
  </si>
  <si>
    <t>UPS-S1000R</t>
  </si>
  <si>
    <t>UPS STD 1000VA</t>
  </si>
  <si>
    <t>Camera Systems</t>
  </si>
  <si>
    <t>999-60321-000</t>
  </si>
  <si>
    <t>EasyIP 10 Mixer Base Kit (Includes EasyIP 10 PTZ Camera, EasyIP Mixer, EasyIP Switch)</t>
  </si>
  <si>
    <t>999-85810-000</t>
  </si>
  <si>
    <t>EasyIP CeilingMIC D Microphone</t>
  </si>
  <si>
    <t>999-42300-000</t>
  </si>
  <si>
    <t>Vaddio Device Controller</t>
  </si>
  <si>
    <r>
      <t>Prices as of 4/15/2023. All pricing and product availability subject to change without notice. </t>
    </r>
    <r>
      <rPr>
        <sz val="11"/>
        <color rgb="FF000000"/>
        <rFont val="Calibri"/>
        <family val="2"/>
      </rPr>
      <t> </t>
    </r>
  </si>
  <si>
    <t>Login to LegrandAV.com for current information. </t>
  </si>
  <si>
    <t>To Be Sourced From Another Vendor</t>
  </si>
  <si>
    <t>Display</t>
  </si>
  <si>
    <t xml:space="preserve">Laptop / PC </t>
  </si>
  <si>
    <t xml:space="preserve">Projector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</si>
</sst>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"/>
    </font>
    <font>
      <b/>
      <sz val="11"/>
      <color theme="1"/>
      <name val="Calibri (Body)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66CC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0.5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1" applyFont="1" applyAlignment="1">
      <alignment wrapText="1"/>
    </xf>
    <xf numFmtId="44" fontId="2" fillId="0" borderId="0" xfId="1" applyFont="1" applyFill="1" applyAlignment="1">
      <alignment wrapText="1"/>
    </xf>
    <xf numFmtId="44" fontId="0" fillId="0" borderId="0" xfId="0" applyNumberFormat="1"/>
    <xf numFmtId="0" fontId="5" fillId="0" borderId="0" xfId="0" applyFont="1"/>
    <xf numFmtId="0" fontId="6" fillId="0" borderId="0" xfId="2" applyFill="1"/>
    <xf numFmtId="0" fontId="0" fillId="0" borderId="0" xfId="0" applyAlignment="1">
      <alignment wrapText="1"/>
    </xf>
    <xf numFmtId="8" fontId="7" fillId="0" borderId="0" xfId="0" applyNumberFormat="1" applyFont="1"/>
    <xf numFmtId="44" fontId="2" fillId="0" borderId="0" xfId="0" applyNumberFormat="1" applyFont="1"/>
    <xf numFmtId="0" fontId="8" fillId="0" borderId="0" xfId="0" applyFont="1"/>
    <xf numFmtId="44" fontId="0" fillId="0" borderId="0" xfId="1" applyFont="1"/>
    <xf numFmtId="44" fontId="2" fillId="0" borderId="0" xfId="0" applyNumberFormat="1" applyFont="1" applyAlignment="1">
      <alignment wrapText="1"/>
    </xf>
    <xf numFmtId="0" fontId="6" fillId="0" borderId="0" xfId="2" quotePrefix="1" applyFill="1" applyAlignment="1">
      <alignment horizontal="left"/>
    </xf>
    <xf numFmtId="0" fontId="7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6" fillId="0" borderId="0" xfId="2" applyFill="1" applyAlignment="1">
      <alignment horizontal="left" vertical="center"/>
    </xf>
    <xf numFmtId="0" fontId="6" fillId="0" borderId="0" xfId="2" applyFill="1" applyAlignment="1">
      <alignment horizontal="left"/>
    </xf>
    <xf numFmtId="44" fontId="0" fillId="0" borderId="0" xfId="1" applyFont="1" applyFill="1"/>
    <xf numFmtId="0" fontId="5" fillId="0" borderId="0" xfId="0" applyFont="1" applyAlignment="1">
      <alignment wrapText="1"/>
    </xf>
    <xf numFmtId="0" fontId="6" fillId="0" borderId="0" xfId="2" quotePrefix="1" applyFill="1" applyAlignment="1">
      <alignment horizontal="left" vertical="center"/>
    </xf>
    <xf numFmtId="49" fontId="6" fillId="0" borderId="0" xfId="2" applyNumberFormat="1" applyFill="1" applyAlignment="1">
      <alignment horizontal="left"/>
    </xf>
    <xf numFmtId="49" fontId="1" fillId="0" borderId="0" xfId="2" applyNumberFormat="1" applyFont="1" applyFill="1" applyAlignment="1">
      <alignment horizontal="left"/>
    </xf>
    <xf numFmtId="0" fontId="2" fillId="0" borderId="0" xfId="0" applyFont="1" applyAlignment="1">
      <alignment horizontal="right" wrapText="1"/>
    </xf>
    <xf numFmtId="0" fontId="0" fillId="2" borderId="0" xfId="0" applyFill="1"/>
    <xf numFmtId="0" fontId="6" fillId="2" borderId="0" xfId="2" quotePrefix="1" applyFill="1" applyAlignment="1">
      <alignment horizontal="left" vertical="center"/>
    </xf>
    <xf numFmtId="0" fontId="2" fillId="2" borderId="0" xfId="0" applyFont="1" applyFill="1" applyAlignment="1">
      <alignment wrapText="1"/>
    </xf>
    <xf numFmtId="44" fontId="0" fillId="2" borderId="0" xfId="0" applyNumberFormat="1" applyFill="1"/>
    <xf numFmtId="44" fontId="2" fillId="2" borderId="0" xfId="0" applyNumberFormat="1" applyFont="1" applyFill="1"/>
    <xf numFmtId="0" fontId="2" fillId="0" borderId="0" xfId="0" applyFont="1" applyAlignment="1">
      <alignment horizontal="center"/>
    </xf>
    <xf numFmtId="0" fontId="6" fillId="0" borderId="0" xfId="2" applyFill="1" applyAlignment="1">
      <alignment vertical="center"/>
    </xf>
    <xf numFmtId="44" fontId="0" fillId="2" borderId="0" xfId="1" applyFont="1" applyFill="1"/>
    <xf numFmtId="0" fontId="10" fillId="0" borderId="0" xfId="0" applyFont="1" applyAlignment="1">
      <alignment horizontal="left" vertical="center" wrapText="1"/>
    </xf>
    <xf numFmtId="0" fontId="6" fillId="0" borderId="0" xfId="2" applyBorder="1" applyAlignment="1">
      <alignment vertical="center" wrapText="1"/>
    </xf>
    <xf numFmtId="0" fontId="11" fillId="0" borderId="0" xfId="0" applyFont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4800"/>
    <xdr:sp macro="" textlink="">
      <xdr:nvSpPr>
        <xdr:cNvPr id="2" name="AutoShape 1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D6255BE8-F4B3-DD48-B4BA-E82A216E990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4800"/>
    <xdr:sp macro="" textlink="">
      <xdr:nvSpPr>
        <xdr:cNvPr id="3" name="AutoShape 2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BB62892-A109-8D43-A02C-5045EA19F9C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4800"/>
    <xdr:sp macro="" textlink="">
      <xdr:nvSpPr>
        <xdr:cNvPr id="4" name="AutoShape 5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2C827B4-DD46-BF44-A5DE-3993EFA6447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4800"/>
    <xdr:sp macro="" textlink="">
      <xdr:nvSpPr>
        <xdr:cNvPr id="5" name="AutoShape 6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F8338CA-BA3B-8745-897F-2BA05A37FD9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10570"/>
    <xdr:sp macro="" textlink="">
      <xdr:nvSpPr>
        <xdr:cNvPr id="6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277D4DC-7828-EA4E-A990-41D11833ECC5}"/>
            </a:ext>
          </a:extLst>
        </xdr:cNvPr>
        <xdr:cNvSpPr>
          <a:spLocks noChangeAspect="1" noChangeArrowheads="1"/>
        </xdr:cNvSpPr>
      </xdr:nvSpPr>
      <xdr:spPr bwMode="auto">
        <a:xfrm>
          <a:off x="0" y="12547600"/>
          <a:ext cx="304800" cy="310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4800"/>
    <xdr:sp macro="" textlink="">
      <xdr:nvSpPr>
        <xdr:cNvPr id="7" name="AutoShape 8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5840E9B-CF26-0840-952C-6968BB05D95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4800"/>
    <xdr:sp macro="" textlink="">
      <xdr:nvSpPr>
        <xdr:cNvPr id="8" name="AutoShape 10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A4A0F233-A925-6347-8F4D-34A883A2A02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53975</xdr:colOff>
      <xdr:row>0</xdr:row>
      <xdr:rowOff>88901</xdr:rowOff>
    </xdr:from>
    <xdr:ext cx="1557338" cy="303394"/>
    <xdr:pic>
      <xdr:nvPicPr>
        <xdr:cNvPr id="9" name="Picture 8">
          <a:extLst>
            <a:ext uri="{FF2B5EF4-FFF2-40B4-BE49-F238E27FC236}">
              <a16:creationId xmlns:a16="http://schemas.microsoft.com/office/drawing/2014/main" id="{FC90DF33-15CC-4E46-AB8A-E27063162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88901"/>
          <a:ext cx="1557338" cy="303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304800" cy="520700"/>
    <xdr:sp macro="" textlink="">
      <xdr:nvSpPr>
        <xdr:cNvPr id="10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5E4E15A5-E254-3646-9E5D-3E2292C6D2BE}"/>
            </a:ext>
          </a:extLst>
        </xdr:cNvPr>
        <xdr:cNvSpPr>
          <a:spLocks noChangeAspect="1" noChangeArrowheads="1"/>
        </xdr:cNvSpPr>
      </xdr:nvSpPr>
      <xdr:spPr bwMode="auto">
        <a:xfrm>
          <a:off x="0" y="31623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520700"/>
    <xdr:sp macro="" textlink="">
      <xdr:nvSpPr>
        <xdr:cNvPr id="11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999E3DAB-F922-7E46-B282-A6A44C2B55AE}"/>
            </a:ext>
            <a:ext uri="{147F2762-F138-4A5C-976F-8EAC2B608ADB}">
              <a16:predDERef xmlns:a16="http://schemas.microsoft.com/office/drawing/2014/main" pred="{E438E391-09E5-4EED-BB66-D40653AC1078}"/>
            </a:ext>
          </a:extLst>
        </xdr:cNvPr>
        <xdr:cNvSpPr>
          <a:spLocks noChangeAspect="1" noChangeArrowheads="1"/>
        </xdr:cNvSpPr>
      </xdr:nvSpPr>
      <xdr:spPr bwMode="auto">
        <a:xfrm>
          <a:off x="0" y="41656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12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CC08B626-552D-2D44-B050-10417CB0E376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513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520700"/>
    <xdr:sp macro="" textlink="">
      <xdr:nvSpPr>
        <xdr:cNvPr id="13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0DC95B07-B581-664D-A489-9CD3DB20F695}"/>
            </a:ext>
            <a:ext uri="{147F2762-F138-4A5C-976F-8EAC2B608ADB}">
              <a16:predDERef xmlns:a16="http://schemas.microsoft.com/office/drawing/2014/main" pred="{6B5510D7-0088-406B-964F-DF5E5CFD4A00}"/>
            </a:ext>
          </a:extLst>
        </xdr:cNvPr>
        <xdr:cNvSpPr>
          <a:spLocks noChangeAspect="1" noChangeArrowheads="1"/>
        </xdr:cNvSpPr>
      </xdr:nvSpPr>
      <xdr:spPr bwMode="auto">
        <a:xfrm>
          <a:off x="0" y="31623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520700"/>
    <xdr:sp macro="" textlink="">
      <xdr:nvSpPr>
        <xdr:cNvPr id="14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FE47D21C-F2D3-204B-85B7-E4238131D400}"/>
            </a:ext>
            <a:ext uri="{147F2762-F138-4A5C-976F-8EAC2B608ADB}">
              <a16:predDERef xmlns:a16="http://schemas.microsoft.com/office/drawing/2014/main" pred="{3D246371-EAD1-4C7F-9CE6-261DA8F1B3C1}"/>
            </a:ext>
          </a:extLst>
        </xdr:cNvPr>
        <xdr:cNvSpPr>
          <a:spLocks noChangeAspect="1" noChangeArrowheads="1"/>
        </xdr:cNvSpPr>
      </xdr:nvSpPr>
      <xdr:spPr bwMode="auto">
        <a:xfrm>
          <a:off x="0" y="4356100"/>
          <a:ext cx="30480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304800"/>
    <xdr:sp macro="" textlink="">
      <xdr:nvSpPr>
        <xdr:cNvPr id="15" name="AutoShape 7" descr="data:image/png;base64,iVBORw0KGgoAAAANSUhEUgAAAMYAAAAsCAYAAAA+RMe5AAAAAXNSR0IArs4c6QAAAARnQU1BAACxjwv8YQUAABkHSURBVHhe7V0JeF1VnT//c+972bpkaZq0SZomTelCW5aWpSIW6qiggvK5fKM4iOuI2ziL23zDwGhx1BlhWNTxG0X0kxG+UWa+T8WFApZCRaAsBbuRBpI2bZamSbq+vHfvOfP7nbz7eH1Ns3Qzad+P79f33r3nnnuW/3ruuUHlkUceeeRx8uGDC8G/dL8mKHT6M488ThQoU+XgXPdrgiKvGHmcDNg0JyzyipFHHkMgrxh55DEERlKM88B/AatB4YE88jgTMJKwc2XhP8A3gptAAx43TFVVSU+8ZIEWiQ8esWKMn1Qlsnnali370agJHZ+OJ2AgpaOqsTLmew3iGY/HAoy3CsIDCd+21re19eJQIVgLMmnuALeDxzoHnNMLwMvBVTwwEUHFKAI/DBaD0WDw+A5wEvh18L3gfJBlRwMq0AMgBzjkgWz0VC042/OT3wlEZvA33VaobI8N1acqd217ATc/4po8jg12xQq/p7ntHVr0lzGtUzgxHG+M8caUUrdN39H8J/xcCpaC/eBksBv8AzgAjhWnjWJUgE+CVIJsvAD+CvxH8B/Am8HcMsPhA+BjIMb/cPTNmL9Ue+EDUIZZ1EQPzQis6YJaXrNhZ+1Tl6s1wWDJPI4XdunSWE9n/we0VbdqUaWRYsB1rO8IU6vm7mp9FT8ZMkenqAwHwFbweXCsOC0UI208VBnIPCKbtCA8Pyi7g262CswtNxQrwRjIuo8KVnys/jqPsYAyz5GW7PG2u8KQEUAJuBukAaNB4pz3gJxDF3qNU7BtNOr0cLmg3LFf08HRGnOOBctP4Q8OAsGRy0WuzA5V5mgYk7znlePUIBpnfgp0JKkshYtClAT5xJokEmB0bjyC7aSX+z54E5gb4vP8G8B7wC+C6Vz2qKAefAT8Mfie6EAeZyCsVTJNe4fwlV6C0cHL4DqwE2TudxAcr7keFeHN4BXgO8GzwWxQ9xkOLgcp6IxihgO9CvNohn80CiMqBi1GZDn+rBbEqpt036xZZd1182baWYvL0HO2J49jBMaPisF8ogvkvM4EGSozPKGF3QpGTmY8gW2dClKIuZrGkI/eIRtUaCp6C0gl5+LC0cD6GsFzwT7wj6A7OA3cCPIG2WBC/iPwsyCfZTCRYi6SC2obBzJbaWiFrgIfAemmD0OUfAdZyXd4lOS7fcZZ04rEXByKughaXCfKFInoBOK6dhPapwJj11V3tuzGzUcM9XZVVZXE/MllQUriVsL91bVlvbJ+faprZsNZMdEzA+tCCzfaoZZWHUh/WKBqVWCnRg2yIjaW8lpLaye19/b2FpsBb7624XwY4K0i3gEjZhkS3enol4VZTmml9ygxrwba3/rS9uquqG/dFfMmFxap2YENKqK6PWP5ta1sV8t2tXBhrGdvqlLjvEXYE0+qrkldr7CfY7LiXJXqbd7xfny9HeOG5Ns6awg+O2DNjdPbWzhHXKqlYjAvpKfgiuRO8Fg8xslOvtnGS8D/ATlevB9llZ6BbY/AVdZbwBvA74GfA4dSdM75J8A7wN+A14DJ4RRjPfgpkNr0NHgRSJnJrfxj4DIwik8JNvi4FAPHpaNm7oW+mPcXiiw3VuohaZMMhFdrgZ7IAbG2PWXVE8gaf3LITz3f0Nrq3GAu6GW0Ci4VY5dhpmeh0wW4vg+3fcnT6tGkkbcVi6zUyhZSuwrAwMq9A0ZtKvTkPRCmJSEaxBEcgLSHyv5UhbLZ0/bSmMjrUGcN+vJ9aNPOQk99yIpdGKIixPFopzqEdvemlLyMQ78Jk+HD1V2vdPZUzTm7IKY/CgG9mPeksKaUTSRC+wCG+Fnf85Zba8/3RVVBLywGZLuIrE4mw9W8HsUPwyv19YWTB+IN4qtzMEazce847tuDSzfh+nNE6X/WQyvGg/jJuWOySiHjGO4HhxKi0eBkKwaTYwo5V0rvB+ek+S7wGTACFejt4L3gi+CV4B4wF5Tpn4AMyZiPfAsc1mM8BzKG4yBRuHO9QgQmQNQyylOE41aMrtqmFRCKz4lRb8AkuxUylo1miw0hMcG9EMy1sPa3TfODJyVLOVBWemobLvCUvtZX8gZY3rrQQLlEebhnEtfuhsA/h2tnx0TNF60LIIwqzsxUqW8mQrM+rvVncd0lEDZ3vxB6AUF+0hdJoNBCHJyO3xrKsMpaaUXw+2l4lXNR52AjAH7DtQehjFtSytwdD737kp5tjCt7M45dSWElUHfSWPWCFtWrRebjOJRCOK4WbYU1lK2hDe/xbOLeqTt3cuXIYXft3BrPmrfiuivgFeairRW4nwcewPd21BtD68+FQSnknYZQjBOJk6kYnII6kJHMWeBHQRrlz4NfBf8NjMBuzgZ/C1J+3gEyh8oG65sFPg5ydetNIJ2Au/ho4EV0pXRPFHR+MqHJJc+dUOyublroK/sZaMKb0IpyNEKzIWkBc6CV5TF8lkEC3gRBv6EriM9DmUzusbu2YZln9d/gmmvRyHOgBAhLhN7CR7liXEvFfAuEcF4gEqMws05XL8wtjhsIp4VguWPsaAjJg+U+D+cvhcLM4P3YFgLqhJNpwYNyETxH8n6o8hw07tqEpC7GvdgnxE7W1UuibdA3tQRfL0d5TJgUpK+HfaBFt0s80e8dUAXLb0rP3c7q2fVazPW47m/RzLdDERbj8ExcX4VrGlHnJXBdy9CgAhyb6KBnawKZbG8DKcR8EMnp4e4Mer0IHDo+qGTOwHD/UjAXnKTzQeZWm0Hu7nAYTjEIXjg4w6cGdn7V5gKrzbUQoBUUBvaOcA21tICqyxp1CI2CXGaEuMgTeQtM69s6qhqZPA6GT1Zfr5VcAWtZgXooXE65SH7ntegdIjVw5LFwQCGKfDGuo2VkXZBHuw+t2Q9P1I17PYffjylr/gjvs5NRENuZvjcvX+xpudjX4WQoqGtCFqh0BbhDLGprhPRvpCFqIfp68Weamib1zVpcVqj9tykj1+O+C4xInBVmE9exTjjfUzqPJwtcjaKAM/x5AmRoxCSbCwVUFr4glQ1GK2tAzm10XTZoROnZeJ7lGB05jEoYThWM8QI/NnUhkogrQiWZRJ8zCmF7Dhb/dgjGzZjs26AcL+K4S5IoAJDWqVbM1eLJHAiQr0xyJQTojQjyyyhUEdhhHM+QyBbAsQBXt+HjZ2LV15FvPCxWP4Nw6rvG2JuR99wERbkV55/HHZhrOOGGMpQgtKtDol6KPg15a5RBOwc52MJB8HrUOcUoqUkctFONTSyCi3onvFQjKyJZnqEpXQ/J/h5r/8YZ2DU+ZKYgU4B/D3JIuNdrLchw6TIwe8joiOlVWIaemGFYBJbj6tbrQSrQo2AG40Yx0EqLAIcfl2FCuUricULTcdGrEJG7TCp15/5Y6odhEN4B6/gdWOTtKOPmneEOyixCrrB4d9286egYXKutwSk3UPzHfeH+LWuR+9hf4/pNkB16n7GCqciLUNLvBkb9q+cH301Zf5evgwUJCZZCW5dCghvFCpPkZrSFzwscGGpBcIsRnxXlSuxgO+w+HP4D7vBTfH8C4dm+qH0sDrKKWJGnplhrLkRDlvEYz7GcWDuAUq24HkpqGR7sHzeTfHxgMs0wil6B21iYAxPMKWntqSS54RRtJo0XtzcxkrgQjMDhYp7CNw25py+qz2HcjBlUAvMYThJrzse3TOdoM2GRt0MAuwuK/JpJxlvkFUgdrGkbrnHLl+whRwUeoMTXskjbYIlW3jxYVsT1rwEW+vlAmbtS1q4KmSxr9TUcfATXZ4RvJHDA0J5OlP/vlJ+6p3Jn8waVUrN9E/w1PMY/+Up/GbHLlzytvoyyn0QbFhsrmbyHEBREHw8be94fymaskacxELcZbW8xYu+Euq/HCTiKLDD3EVsNBVsCxXb7n3geN+nHuYdDo76RNOorUNxbcPyn4M7TQDkYRtG6R2EU8weCW1leAvnMguHUAjAbzIPpXahY9CjRUPCT9bFe1sfnORmMn/GCUHhWkCRJfWBVJlHkig2+18a0ukGM3BiH8JExsTdgwmtwDnL6GiAMjRDEc2FWy3De9Y//oJbd2sqPC0L/7sr2bY9WtG1bV1Y59X4kAN/DSSZdtC4jIj1gz0P4H6lqbe3YUzdnvu/5H0Mc/wmEUSsgyLOgyhX4jXBJlkNwF0Kqi7LbeDSgvUkox3rPK1pdsX3bnwok9pg1lhv5jtiICXMwE+UbYQxwC3dtgMT7eWjWt8t0ggr7i7L2mvuMDe/CmDyIehMsN0HBpueGUdGQ8pO5RhROrQSzwXCKgk+vfTHoclCACsH6OO9cPT1sisaNYrBV1lNcTpwCT5BpF60hhqUB/14Ja/iOiChzFU64kItFCFeHtdNFmTqMZCbRYqyNk5uC0KydvGtrZpmTD/eQ6q5B7rIBNxxRcHgeIZsxyjSbINXJh3TIJ66C4F2NU9NdsuvMvjWhMalQGXozJ7gjYbCMDfBl315T4pac+wKVxAGuBjqvGAHhEvReymE0Kthnd86qfYGVdV2J2Fq9Y4cL3UStCcqqyzehzO/gkNuZe0xQ0Noz5InCqOznFQTHizkCh4OKkb1xkCLE5JxJOnMM5hocCIbZfNpNeeADwsMwnGLwJm4V0f06NWBARQ8w9AxC6LJJjeD6XUT+RohVjEpoDTJ9Y2W+6A4l/hEvQU1rbt6LQz24qUvkRwJGGXIv+4N4YdIrNI2o9/UIl2ZE4QzuvRfKuQ43uRe/f4dDh7noUcBpO8GF9dwJchEn4kTUXQgPGGNneF9oyl6EbzsW9GzZ5wqm4ZRfpBMermNUGjo+wafYUdizAaSx4IO+iDzO5VvmdIvA7NUpDhHfM6FHobHk9hGKCp9/8BkecwtusT8MwykGK+ENzhmCrJCJC7cRDFfHmBAYjUlUA6jQOQoiPZcUXK5CPTssLTopFhZSaAWo1A4cGYRSsK4hcw4UfQ2dlQtpXUrhgWiVRgXUD93QFha7CQpZC2V0CwUAHcZTUO1bxdib4Fq+igMPoT9UyBMHF1/aECEamh31T8XhoUpgNmkjMmB/kY9gLi2FayKCXWQYFeUHtPSfBD+dRf7mlhCW5UoTvUb2kDMUjRJ0KgaVifURD4NHhKrDCTU3X/GJIl9UyiWz+4+D3OGYCWWOBwyVER5whQgJ9eDaP+Fm2aotSJq/nQzMLcPxoA2+ljL2P0X0c7DiibSwuhUrhDlcBr6gr76eA+fwzNKlMR1LXATzuwgjNqo8gMCgoegBjLyZhi9TmAWxvdAU7hhZ4+vg9+W7WtrKd257Eh2DrNrO4QZ6LMCduB6B/FqobEws2RhqSCkUdMnZNY0MOzPYO3N+uVhzDvK2eo7DBEQURkU7aGnpuX+P25WyyW3jzDFYnrlD7uoUPc0ukMk5n8xThpmv0JMcgeHmizfh/hFux80lG8q9J4zRsjXzmAFrDzlL7bdiWjylc1+pjGHmX6yoKfvFtI6WB8iDfvLX4tuXEXx3QlQctY51eMY0Q502IMzvhri4hJr/oJHVULjrTNJ/d+/MpvN6ahsXNXTseTPCj48jzOCgR1Z/RCDHcM4c5blI4HSXgyBiw1B0YHw/4/GUMQFi+4z3OjEQCzPShcnjRA8qhlVF0JjXIz27rgv9213TVNs9c968wKauUUbehfLISSYkssMoPuXmFiS+Z5HLu0G+T8GXrhhOZa9OcYj4LjufgjP5vg7kdhHmHlzSPgLHasgoa3wocsImHFZXY7oPidXr8d1ZQoI3gNAtgtS9v7uz/3WddU1zumecNb84KLoypvwvFHh6laflFh+fYsJVVuvlqeRAN6KNDRDIfdkdhFVdLlxGFXWjb/U/QohWaaXfjs6UjlYpCFcnpgvXDKBtzg1T6PC7WFt7YZhQyzqmN1T1zGpaAIG8EMl51VjqHwnoGzTN7sTnFoRqKSol6wfroaUfibN/sKoxMV/UWv0dxo4WciKCXaMg0wMwT/gByP1XXxmC3Cv1DZAegEb9L0BeH4HzxNUngpsLqWhc3TosJ4twrIpxkoDoPJQnksq2okcunHICpaUIHuGDmOwb49b+ve+ZL2nPcjDeA2t/mdZ6RQyf+D3XWEkcKjL9yvN+i+uZkLkVnbRgcqNTI/65BnwfQqtzIdCHPesYDYx7xgZPjaQWNfezfgJ1a3AlEvLPxmL6Bs+oL2jRVyMXcM8aThis0oVidyM8eg6eYgefkKfBMGsGGnEN+HkoxYegmFDOwQeAExDcdsNcltaf3jH6Aw1HI5WHOQPlmg/7slenaMzpMZh/Msfgyl2kKEcgUozMyP45AQH3K8rjzZjIXyJxoUt088mMFjM+yRN5I2TvBgjfB+ElzobVLEjhnNv8Z20SZR7044Hbft7nh48PWPsgwqdd6FzmARlHh9dE1x2LwGQGzdNbEOs3w3K7FS0n/KKmQhivRhtvwrEPogu1J1oo0U+xqSBQvn4abXkYfTwQtYltiPpHsr8TVCkI5glMlrnDmKtHfEI9HOgVKPx8rsHNlFFeQnBo+BScuQaHhHUd9Y89RONJHM/4naixl99vrDS+kvtSyqzVynI7g6ubCzFpBXCfkVCzA1CiAL9fQEpx/9RYzMXdc1pa+o2WH4VW/g9l2iGkActSgCOmf7NqDtqY+1BREtuG9jwEi/0y28D6WFGYrvCYKh0DKqZNaQ7F/gx3WQcfdjDqH5HVTzYB0dxJbcrJAldGmQvwAexD4EihO+0Al15Xg3wynq0YBL0Et6EjD3XPPY66lM6x5M2eAummuF99NKQ1j8aeN+EDkuzzrIuvCVI2jgAsGZzC4MVsAIl5Ewi3i4dKtzdvU57chqlcDaFzb+dF5YbgQSTuG0TM7aZQntbNzXSpDlWoJ4V6Ukb9ALHEsyjbhbKHkKmmBB4GwtyHz83wSLtw7IhBR+ORkuAejEX4CaItDEyEpkw2bkyGXuyXUA4+s/gTcpq9+HShGz9RP8OsHuQdXILO1AGki8D/sbrXDgwF3B0+CF+i61GvA59RJFMlj4da7sBYPeSLasd5LgtAESzGzB5A2VfwfRv6mYquZ3/4H8ec9YxTsG0U5J+DfHnoqGFPDpif3gVyA2duYs055t87499KYxJ/VGMRjTdfFufnaBBVxtcAqcVsAI/lDjKVh0J6xM17qhoXlcS9O6Ag7sEYPAQKmn4J1SdLs/7g2p6as5ZYG14fQw6BcGEGblEM884t1NQsbp/og1C/ACm4JxzwH63MebgVoX3G0uJi3XcR7nUZWnM2BKUct0wqsS1Ke49AlK/xxF6Nhk5iY/miEvDNVGjXFnjyPpQ/n2/wcYAwsnx+cXcskB9N6Wh2+3X6aheWBzq5Uof2SgjcfFhvbpc/GCrzEto4UKhlsVipYqdYN/5b3W9Sa4rFX4k7XT7o+5ynSaD+H+zzgu8zHOytry81Kf8jvqeu86zEWYrjhc8H91l1W117M19Bxe8V/p66HfOU1W9VxlyETG2Gmw0rbdaax6BWcV/pv/JFSujN+HQQfdl4wNg7K9u3MQE9kTjZb/CdEjgJOAbwoSyXxugZ7gTdFoTRYnd505R4iV6SdA+eqMSYNqOSZQfCF1RvC63uoKQAfE9bx0vOw/lLIBwNSHwnQ0kCmOVuWO6ntdWPV+x4uQPXOGWi/PbXLiwNVKoIXuCw/nl+av/BZIFfoE2h8ZLhtHh8z5rmmnBxzY7bITTX4dpJFLxB4bXfSoi621d+UaDCssiLe6GYpEhbf6FsPyvLOxG7m5qm+AOqMmHD4kKlD6UO+Z2Bnyoq9r0G66nJAepAfcqEqjvUuttoM92zfFg6WLcNdegH3qulnVu5+AB9Xxrrr+ufBfs/K0z/eU1CjHSUe2Fz9tuKxKNQkDm13VNiqf1TGZUXQWdL29p6901vqLJxbz5Cyxjb4FaYQ7VvwMi2ml1bacBOJM5oxeAk8VkGLTRjesrTSQcEV16try+Y3Tobs7uGIUtGgSLY+vrCvjD2PoRO5yPjjl4mcttbYT3XHwqC31V3NiDxWkNFkt7q2XVW639HeHEV3JDbvOgUw9pbE7DK09JWOY9R44xWjHGL9F/F+FqRlg+Hg2/uOVAxUsZ0QBv+yyr9K8+TLmOCElHeO3EVn5rOjrQMZelqvu55qTsmtbbywVAeo8dpoRijzSsmDGTNmiC0sjYJT4YkxEbLlgmuYolUQ+C/qMX+0BqD5EvuhbP7Ei7LKAWTYcTh+8H2Q4WFmQeNeZxZOO0Ug/AKzWMpa9bB8vdnd9B5DySinsiCmMjKmOglOFCSHY8hceae7k04/hL/lwTpw3mcYTgtFaO8paXf0/K90Ko/Il1wfzghfcp94TMQLmnRk0QnGFPCW8DH2L3WyP8mArUx+7o8ziyclopBlLVte9b46ubQ2tUxeA6uw1D4IxLZv3nes7YvNPaH4un7Z6aXYvM4MxHJyGkL/jEy+IEPIEJ6ty8y11P8o2NWI6zi0wqrlTaBMil4l81wIHfHQ/PzyZ0tY325KI/XwOSbW7qZfHNj34TEaa8YEbgNG6pwgVXhUjHSaEVNNkoO+mJbtJVnUp6/rrJtM//IwSlZej6NAefrNv7xFdL7eCCPPPI4LaDU/wMu4D9cT3HzXAAAAABJRU5ErkJggg==">
          <a:extLst>
            <a:ext uri="{FF2B5EF4-FFF2-40B4-BE49-F238E27FC236}">
              <a16:creationId xmlns:a16="http://schemas.microsoft.com/office/drawing/2014/main" id="{379C45D5-9823-664D-BCE1-016FB90F20D1}"/>
            </a:ext>
            <a:ext uri="{147F2762-F138-4A5C-976F-8EAC2B608ADB}">
              <a16:predDERef xmlns:a16="http://schemas.microsoft.com/office/drawing/2014/main" pred="{A82F6386-F863-DD47-8112-82FC5CB5F4A6}"/>
            </a:ext>
          </a:extLst>
        </xdr:cNvPr>
        <xdr:cNvSpPr>
          <a:spLocks noChangeAspect="1" noChangeArrowheads="1"/>
        </xdr:cNvSpPr>
      </xdr:nvSpPr>
      <xdr:spPr bwMode="auto">
        <a:xfrm>
          <a:off x="0" y="961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randav.com/products/switches/managed_switches/av_series_12-port_8_poe__gigabit_managed_switch/ams-1208p" TargetMode="External"/><Relationship Id="rId13" Type="http://schemas.openxmlformats.org/officeDocument/2006/relationships/hyperlink" Target="https://www.legrandav.com/products/cables_and_connectivity/video_cables/performance-series-ultra-flexible-active-high-speed-hdmi-cable-4k-60hz-in-wall-cmg-ft4-rated/c2g10384" TargetMode="External"/><Relationship Id="rId18" Type="http://schemas.openxmlformats.org/officeDocument/2006/relationships/hyperlink" Target="https://www.legrandav.com/products/power/intelligent_power/premium_plus_pdu_with_racklink/rlnk-p415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legrandav.com/products/chief/accessories/display/cpu_accessories/csmp9x12/csmp9x12" TargetMode="External"/><Relationship Id="rId21" Type="http://schemas.openxmlformats.org/officeDocument/2006/relationships/hyperlink" Target="https://www.legrandav.com/products/accessories/video_accessories/retractable-universal-mount-4k-hdmi-dar-with-color-coded-mdp-dp-and-usb-c/c2g30029" TargetMode="External"/><Relationship Id="rId7" Type="http://schemas.openxmlformats.org/officeDocument/2006/relationships/hyperlink" Target="https://www.legrandav.com/products/chief/mounts/projector/short_throw/wm2/wm210aus" TargetMode="External"/><Relationship Id="rId12" Type="http://schemas.openxmlformats.org/officeDocument/2006/relationships/hyperlink" Target="https://www.legrandav.com/products/cables_and_connectivity/video_cables/c2g-performance-series-ultra-flexible-high-speed-hdmi-cable/c2g10377" TargetMode="External"/><Relationship Id="rId17" Type="http://schemas.openxmlformats.org/officeDocument/2006/relationships/hyperlink" Target="https://www.legrandav.com/products/vaddio/audio/microphones/easyip_ceilingmic_d?ID=%7b066AC085-1CDC-4BF7-96C4-AF6EF4C38F5A%7d" TargetMode="External"/><Relationship Id="rId25" Type="http://schemas.openxmlformats.org/officeDocument/2006/relationships/hyperlink" Target="https://www.legrandav.com/products/raceway-and-cord-covers/under-carpet/express-under-carpet-raceway/express-under-carpet-kit-6ft" TargetMode="External"/><Relationship Id="rId2" Type="http://schemas.openxmlformats.org/officeDocument/2006/relationships/hyperlink" Target="https://www.legrandav.com/products/vaddio/control/vaddio_device_controller" TargetMode="External"/><Relationship Id="rId16" Type="http://schemas.openxmlformats.org/officeDocument/2006/relationships/hyperlink" Target="https://www.legrandav.com/products/vaddio/av_to_usb_bridges_and_encoders/easyip_10_mixer_base_kit?ID=%7bEE19F648-75D2-4003-9E9D-79B79481E2A1%7d" TargetMode="External"/><Relationship Id="rId20" Type="http://schemas.openxmlformats.org/officeDocument/2006/relationships/hyperlink" Target="https://www.legrandav.com/products/da-lite/screens/interactive_products/idea_screens/idea_screen?ID=%7bA05EE913-3220-4BB2-8588-E6FB04EA62F1%7d" TargetMode="External"/><Relationship Id="rId1" Type="http://schemas.openxmlformats.org/officeDocument/2006/relationships/hyperlink" Target="https://www.legrandav.com/products/cameras/hd_fixed_camera/intellishot-eptz-camera/999-21100-000" TargetMode="External"/><Relationship Id="rId6" Type="http://schemas.openxmlformats.org/officeDocument/2006/relationships/hyperlink" Target="https://www.legrandav.com/my_account" TargetMode="External"/><Relationship Id="rId11" Type="http://schemas.openxmlformats.org/officeDocument/2006/relationships/hyperlink" Target="https://www.legrandav.com/products/cables_and_connectivity/category_cables/cat6-plenum-patch-cable/cg15274" TargetMode="External"/><Relationship Id="rId24" Type="http://schemas.openxmlformats.org/officeDocument/2006/relationships/hyperlink" Target="https://www.legrandav.com/products/technical_furniture/collaboration/forum_collaboration_suite_arc_table/tbl-arc-3p-sh-ww" TargetMode="External"/><Relationship Id="rId5" Type="http://schemas.openxmlformats.org/officeDocument/2006/relationships/hyperlink" Target="https://www.legrandav.com/products/chief/mounts/display/wall-tilting/fusion_wall-tilt/ltm1u" TargetMode="External"/><Relationship Id="rId15" Type="http://schemas.openxmlformats.org/officeDocument/2006/relationships/hyperlink" Target="https://www.legrandav.com/products/power/ups_backup_systems/select_ups_backup_power_system/UPS-S1000R" TargetMode="External"/><Relationship Id="rId23" Type="http://schemas.openxmlformats.org/officeDocument/2006/relationships/hyperlink" Target="https://www.legrandav.com/products/technical_furniture/collaboration/wiremold_modpower_system_primary_unit/mdsa10-wh" TargetMode="External"/><Relationship Id="rId10" Type="http://schemas.openxmlformats.org/officeDocument/2006/relationships/hyperlink" Target="https://www.legrandav.com/products/audio/speaker/5in-ceiling-speaker-70v-white/cg39907" TargetMode="External"/><Relationship Id="rId19" Type="http://schemas.openxmlformats.org/officeDocument/2006/relationships/hyperlink" Target="https://www.legrandav.com/products/technical_furniture/lecterns/l2_series_lectern" TargetMode="External"/><Relationship Id="rId4" Type="http://schemas.openxmlformats.org/officeDocument/2006/relationships/hyperlink" Target="https://www.legrandav.com/products/chief/accessories/display/camera_shelves/fca8xx_shelves/fca800e" TargetMode="External"/><Relationship Id="rId9" Type="http://schemas.openxmlformats.org/officeDocument/2006/relationships/hyperlink" Target="https://www.legrandav.com/products/accessories/audio_accessories/2570v-50w-audio-amplifier-plenum-rated/cg40881" TargetMode="External"/><Relationship Id="rId14" Type="http://schemas.openxmlformats.org/officeDocument/2006/relationships/hyperlink" Target="https://www.legrandav.com/products/cables_and_connectivity/category_cables/cat6-snagless-patch-cable/cg03975" TargetMode="External"/><Relationship Id="rId22" Type="http://schemas.openxmlformats.org/officeDocument/2006/relationships/hyperlink" Target="https://www.legrandav.com/products/cables_and_connectivity/video_cables/2-port-hdmi-distribution-amplifier-splitter/cg41057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36739-A055-D84A-AA9D-C362FB9F4C28}">
  <dimension ref="A1:I60"/>
  <sheetViews>
    <sheetView tabSelected="1" zoomScale="110" zoomScaleNormal="110" workbookViewId="0">
      <pane ySplit="1" topLeftCell="A2" activePane="bottomLeft" state="frozen"/>
      <selection activeCell="E2" sqref="E2"/>
      <selection pane="bottomLeft" activeCell="A2" sqref="A2"/>
    </sheetView>
  </sheetViews>
  <sheetFormatPr baseColWidth="10" defaultColWidth="8.83203125" defaultRowHeight="15" x14ac:dyDescent="0.2"/>
  <cols>
    <col min="1" max="1" width="50.33203125" customWidth="1"/>
    <col min="2" max="2" width="21.5" customWidth="1"/>
    <col min="3" max="3" width="30.6640625" customWidth="1"/>
    <col min="4" max="4" width="94.6640625" style="8" customWidth="1"/>
    <col min="6" max="6" width="12.83203125" customWidth="1"/>
    <col min="7" max="7" width="13.1640625" customWidth="1"/>
    <col min="8" max="8" width="17.5" customWidth="1"/>
  </cols>
  <sheetData>
    <row r="1" spans="1:9" ht="112" x14ac:dyDescent="0.2">
      <c r="B1" s="1" t="s">
        <v>0</v>
      </c>
      <c r="C1" s="1" t="s">
        <v>1</v>
      </c>
      <c r="D1" s="2" t="s">
        <v>2</v>
      </c>
      <c r="E1" s="2" t="s">
        <v>3</v>
      </c>
      <c r="F1" s="3" t="s">
        <v>4</v>
      </c>
      <c r="G1" s="2" t="s">
        <v>5</v>
      </c>
      <c r="H1" s="2" t="s">
        <v>6</v>
      </c>
      <c r="I1" s="2"/>
    </row>
    <row r="2" spans="1:9" ht="15" customHeight="1" x14ac:dyDescent="0.2">
      <c r="A2" s="1" t="s">
        <v>7</v>
      </c>
      <c r="B2" s="1"/>
      <c r="C2" s="1"/>
      <c r="D2" s="2"/>
      <c r="E2" s="2"/>
      <c r="F2" s="4"/>
      <c r="G2" s="2"/>
      <c r="H2" s="2"/>
      <c r="I2" s="2"/>
    </row>
    <row r="3" spans="1:9" ht="15" customHeight="1" x14ac:dyDescent="0.2">
      <c r="B3" s="1"/>
      <c r="C3" s="1"/>
      <c r="D3" s="2"/>
      <c r="E3" s="2"/>
      <c r="F3" s="4"/>
      <c r="G3" s="5"/>
      <c r="H3" s="2"/>
      <c r="I3" s="2"/>
    </row>
    <row r="4" spans="1:9" ht="14.5" customHeight="1" x14ac:dyDescent="0.2">
      <c r="B4" s="1"/>
      <c r="C4" s="1"/>
      <c r="D4" s="2"/>
      <c r="E4" s="2"/>
      <c r="F4" s="4"/>
      <c r="G4" s="5"/>
      <c r="H4" s="2"/>
      <c r="I4" s="2"/>
    </row>
    <row r="5" spans="1:9" ht="16" x14ac:dyDescent="0.2">
      <c r="A5" s="6" t="s">
        <v>8</v>
      </c>
      <c r="B5" t="s">
        <v>9</v>
      </c>
      <c r="C5" s="7" t="s">
        <v>10</v>
      </c>
      <c r="D5" s="8" t="s">
        <v>11</v>
      </c>
      <c r="E5">
        <v>1</v>
      </c>
      <c r="F5" s="9">
        <v>2407</v>
      </c>
      <c r="G5" s="5">
        <f>IF(E5,E5*F5,"")</f>
        <v>2407</v>
      </c>
      <c r="H5" s="10"/>
    </row>
    <row r="6" spans="1:9" ht="16" x14ac:dyDescent="0.2">
      <c r="A6" s="1"/>
      <c r="B6" t="s">
        <v>9</v>
      </c>
      <c r="C6" s="11" t="s">
        <v>12</v>
      </c>
      <c r="D6" t="s">
        <v>13</v>
      </c>
      <c r="E6">
        <v>1</v>
      </c>
      <c r="F6" s="12">
        <v>256</v>
      </c>
      <c r="G6" s="12" t="s">
        <v>14</v>
      </c>
      <c r="H6" s="13" t="s">
        <v>15</v>
      </c>
    </row>
    <row r="7" spans="1:9" x14ac:dyDescent="0.2">
      <c r="A7" s="1"/>
      <c r="C7" s="11"/>
      <c r="D7"/>
      <c r="F7" t="s">
        <v>16</v>
      </c>
      <c r="H7" s="1"/>
    </row>
    <row r="8" spans="1:9" ht="16" x14ac:dyDescent="0.2">
      <c r="A8" s="1" t="s">
        <v>17</v>
      </c>
      <c r="B8" t="s">
        <v>18</v>
      </c>
      <c r="C8" s="14" t="s">
        <v>19</v>
      </c>
      <c r="D8" s="8" t="s">
        <v>20</v>
      </c>
      <c r="E8">
        <v>1</v>
      </c>
      <c r="F8" s="9">
        <v>1809</v>
      </c>
      <c r="G8" s="5">
        <f t="shared" ref="G8:G34" si="0">IF(E8,E8*F8,"")</f>
        <v>1809</v>
      </c>
      <c r="H8" s="13">
        <f>SUM(G8)</f>
        <v>1809</v>
      </c>
    </row>
    <row r="9" spans="1:9" x14ac:dyDescent="0.2">
      <c r="A9" s="6"/>
      <c r="C9" s="7"/>
      <c r="F9" s="15" t="s">
        <v>16</v>
      </c>
      <c r="G9" s="5" t="str">
        <f t="shared" si="0"/>
        <v/>
      </c>
      <c r="H9" s="10"/>
    </row>
    <row r="10" spans="1:9" x14ac:dyDescent="0.2">
      <c r="A10" s="6"/>
      <c r="C10" s="7"/>
      <c r="F10" s="15" t="s">
        <v>16</v>
      </c>
      <c r="G10" s="5" t="str">
        <f t="shared" si="0"/>
        <v/>
      </c>
      <c r="H10" s="10"/>
    </row>
    <row r="11" spans="1:9" ht="16" x14ac:dyDescent="0.2">
      <c r="A11" s="16" t="s">
        <v>21</v>
      </c>
      <c r="B11" t="s">
        <v>22</v>
      </c>
      <c r="C11" s="7" t="s">
        <v>23</v>
      </c>
      <c r="D11" s="8" t="s">
        <v>24</v>
      </c>
      <c r="E11" s="17">
        <v>1</v>
      </c>
      <c r="F11" s="9">
        <v>158</v>
      </c>
      <c r="G11" s="5">
        <f t="shared" si="0"/>
        <v>158</v>
      </c>
    </row>
    <row r="12" spans="1:9" ht="16" x14ac:dyDescent="0.2">
      <c r="A12" s="16"/>
      <c r="B12" t="s">
        <v>22</v>
      </c>
      <c r="C12" s="7" t="s">
        <v>25</v>
      </c>
      <c r="D12" s="8" t="s">
        <v>26</v>
      </c>
      <c r="E12" s="17">
        <v>1</v>
      </c>
      <c r="F12" s="9">
        <v>57</v>
      </c>
      <c r="G12" s="5">
        <f t="shared" si="0"/>
        <v>57</v>
      </c>
    </row>
    <row r="13" spans="1:9" ht="16" x14ac:dyDescent="0.2">
      <c r="A13" s="16"/>
      <c r="B13" t="s">
        <v>22</v>
      </c>
      <c r="C13" s="7" t="s">
        <v>27</v>
      </c>
      <c r="D13" s="8" t="s">
        <v>28</v>
      </c>
      <c r="E13" s="17">
        <v>1</v>
      </c>
      <c r="F13" s="9">
        <v>384</v>
      </c>
      <c r="G13" s="5">
        <f t="shared" si="0"/>
        <v>384</v>
      </c>
    </row>
    <row r="14" spans="1:9" ht="16" x14ac:dyDescent="0.2">
      <c r="A14" s="16"/>
      <c r="B14" t="s">
        <v>22</v>
      </c>
      <c r="C14" s="7" t="s">
        <v>29</v>
      </c>
      <c r="D14" s="8" t="s">
        <v>30</v>
      </c>
      <c r="E14" s="17">
        <v>1</v>
      </c>
      <c r="F14" s="9">
        <v>552</v>
      </c>
      <c r="G14" s="5">
        <f t="shared" si="0"/>
        <v>552</v>
      </c>
      <c r="H14" s="10">
        <f>SUM(G11:G14)</f>
        <v>1151</v>
      </c>
    </row>
    <row r="15" spans="1:9" x14ac:dyDescent="0.2">
      <c r="E15" s="17"/>
      <c r="F15" s="15" t="s">
        <v>16</v>
      </c>
      <c r="G15" s="5" t="str">
        <f t="shared" si="0"/>
        <v/>
      </c>
    </row>
    <row r="16" spans="1:9" x14ac:dyDescent="0.2">
      <c r="A16" s="1"/>
      <c r="C16" s="18"/>
      <c r="F16" s="15" t="s">
        <v>16</v>
      </c>
      <c r="G16" s="5" t="str">
        <f t="shared" si="0"/>
        <v/>
      </c>
      <c r="H16" s="10"/>
    </row>
    <row r="17" spans="1:8" x14ac:dyDescent="0.2">
      <c r="A17" s="1" t="s">
        <v>31</v>
      </c>
      <c r="B17" t="s">
        <v>32</v>
      </c>
      <c r="C17" s="19" t="s">
        <v>33</v>
      </c>
      <c r="D17" t="s">
        <v>34</v>
      </c>
      <c r="E17">
        <v>1</v>
      </c>
      <c r="F17" s="9">
        <v>2812</v>
      </c>
      <c r="G17" s="5">
        <f t="shared" si="0"/>
        <v>2812</v>
      </c>
      <c r="H17" s="10"/>
    </row>
    <row r="18" spans="1:8" ht="16" x14ac:dyDescent="0.2">
      <c r="A18" s="1"/>
      <c r="B18" t="s">
        <v>32</v>
      </c>
      <c r="C18" s="19" t="s">
        <v>35</v>
      </c>
      <c r="D18" s="8" t="s">
        <v>36</v>
      </c>
      <c r="E18">
        <v>2</v>
      </c>
      <c r="F18" s="20">
        <v>3339</v>
      </c>
      <c r="G18" s="5">
        <f t="shared" si="0"/>
        <v>6678</v>
      </c>
      <c r="H18" s="10">
        <f>SUM(G17:G18)</f>
        <v>9490</v>
      </c>
    </row>
    <row r="19" spans="1:8" x14ac:dyDescent="0.2">
      <c r="A19" s="1"/>
      <c r="C19" s="19"/>
      <c r="D19"/>
      <c r="F19" s="20" t="s">
        <v>16</v>
      </c>
      <c r="G19" s="5" t="str">
        <f t="shared" si="0"/>
        <v/>
      </c>
      <c r="H19" s="10"/>
    </row>
    <row r="20" spans="1:8" x14ac:dyDescent="0.2">
      <c r="A20" s="1"/>
      <c r="C20" s="18"/>
      <c r="F20" s="20" t="s">
        <v>16</v>
      </c>
      <c r="G20" s="5" t="str">
        <f t="shared" si="0"/>
        <v/>
      </c>
      <c r="H20" s="10"/>
    </row>
    <row r="21" spans="1:8" x14ac:dyDescent="0.2">
      <c r="A21" s="1" t="s">
        <v>37</v>
      </c>
      <c r="B21" t="s">
        <v>32</v>
      </c>
      <c r="C21" s="7" t="s">
        <v>38</v>
      </c>
      <c r="D21" t="s">
        <v>39</v>
      </c>
      <c r="E21">
        <v>1</v>
      </c>
      <c r="F21" s="9">
        <v>1350</v>
      </c>
      <c r="G21" s="5">
        <f t="shared" si="0"/>
        <v>1350</v>
      </c>
      <c r="H21" s="10"/>
    </row>
    <row r="22" spans="1:8" x14ac:dyDescent="0.2">
      <c r="A22" s="1"/>
      <c r="B22" t="s">
        <v>40</v>
      </c>
      <c r="C22" s="7" t="s">
        <v>41</v>
      </c>
      <c r="D22" t="s">
        <v>42</v>
      </c>
      <c r="E22">
        <v>1</v>
      </c>
      <c r="F22" s="15" t="s">
        <v>43</v>
      </c>
      <c r="G22" s="5">
        <f t="shared" si="0"/>
        <v>198.28</v>
      </c>
      <c r="H22" s="10">
        <f>SUM(G21:G22)</f>
        <v>1548.28</v>
      </c>
    </row>
    <row r="23" spans="1:8" x14ac:dyDescent="0.2">
      <c r="A23" s="1"/>
      <c r="C23" s="7"/>
      <c r="D23"/>
      <c r="F23" s="15" t="s">
        <v>16</v>
      </c>
      <c r="G23" s="5" t="str">
        <f t="shared" si="0"/>
        <v/>
      </c>
      <c r="H23" s="10"/>
    </row>
    <row r="24" spans="1:8" x14ac:dyDescent="0.2">
      <c r="A24" s="6"/>
      <c r="C24" s="7"/>
      <c r="F24" s="15" t="s">
        <v>16</v>
      </c>
      <c r="G24" s="5" t="str">
        <f t="shared" si="0"/>
        <v/>
      </c>
      <c r="H24" s="10"/>
    </row>
    <row r="25" spans="1:8" ht="16" x14ac:dyDescent="0.2">
      <c r="A25" s="21" t="s">
        <v>44</v>
      </c>
      <c r="B25" t="s">
        <v>45</v>
      </c>
      <c r="C25" s="19">
        <v>40881</v>
      </c>
      <c r="D25" s="8" t="s">
        <v>46</v>
      </c>
      <c r="E25">
        <v>1</v>
      </c>
      <c r="F25" s="9">
        <v>630.99</v>
      </c>
      <c r="G25" s="5">
        <f t="shared" si="0"/>
        <v>630.99</v>
      </c>
      <c r="H25" s="10"/>
    </row>
    <row r="26" spans="1:8" ht="16" x14ac:dyDescent="0.2">
      <c r="A26" s="21"/>
      <c r="B26" t="s">
        <v>45</v>
      </c>
      <c r="C26" s="19">
        <v>41057</v>
      </c>
      <c r="D26" s="8" t="s">
        <v>47</v>
      </c>
      <c r="E26">
        <v>1</v>
      </c>
      <c r="F26" s="9">
        <v>81.99</v>
      </c>
      <c r="G26" s="5">
        <f t="shared" si="0"/>
        <v>81.99</v>
      </c>
      <c r="H26" s="10"/>
    </row>
    <row r="27" spans="1:8" x14ac:dyDescent="0.2">
      <c r="A27" s="21"/>
      <c r="B27" t="s">
        <v>45</v>
      </c>
      <c r="C27" s="19">
        <v>39907</v>
      </c>
      <c r="D27" t="s">
        <v>48</v>
      </c>
      <c r="E27">
        <v>4</v>
      </c>
      <c r="F27" s="9">
        <v>99.99</v>
      </c>
      <c r="G27" s="5">
        <f t="shared" si="0"/>
        <v>399.96</v>
      </c>
      <c r="H27" s="10"/>
    </row>
    <row r="28" spans="1:8" ht="16" x14ac:dyDescent="0.2">
      <c r="A28" s="21"/>
      <c r="B28" t="s">
        <v>45</v>
      </c>
      <c r="C28" s="22">
        <v>15274</v>
      </c>
      <c r="D28" s="8" t="s">
        <v>49</v>
      </c>
      <c r="E28">
        <v>1</v>
      </c>
      <c r="F28" s="9">
        <v>99.99</v>
      </c>
      <c r="G28" s="5">
        <f t="shared" si="0"/>
        <v>99.99</v>
      </c>
      <c r="H28" s="10"/>
    </row>
    <row r="29" spans="1:8" x14ac:dyDescent="0.2">
      <c r="A29" s="21"/>
      <c r="B29" t="s">
        <v>45</v>
      </c>
      <c r="C29" s="19" t="s">
        <v>50</v>
      </c>
      <c r="D29" t="s">
        <v>51</v>
      </c>
      <c r="E29">
        <v>1</v>
      </c>
      <c r="F29" s="9">
        <v>23.99</v>
      </c>
      <c r="G29" s="5">
        <f t="shared" si="0"/>
        <v>23.99</v>
      </c>
    </row>
    <row r="30" spans="1:8" x14ac:dyDescent="0.2">
      <c r="A30" s="21"/>
      <c r="B30" t="s">
        <v>45</v>
      </c>
      <c r="C30" s="19" t="s">
        <v>52</v>
      </c>
      <c r="D30" t="s">
        <v>53</v>
      </c>
      <c r="E30">
        <v>2</v>
      </c>
      <c r="F30" s="9">
        <v>171.99</v>
      </c>
      <c r="G30" s="5">
        <f t="shared" si="0"/>
        <v>343.98</v>
      </c>
    </row>
    <row r="31" spans="1:8" ht="16" x14ac:dyDescent="0.2">
      <c r="A31" s="21"/>
      <c r="B31" t="s">
        <v>45</v>
      </c>
      <c r="C31" s="23" t="s">
        <v>54</v>
      </c>
      <c r="D31" s="8" t="s">
        <v>55</v>
      </c>
      <c r="E31">
        <v>1</v>
      </c>
      <c r="F31" s="9">
        <v>6.99</v>
      </c>
      <c r="G31" s="5">
        <f t="shared" si="0"/>
        <v>6.99</v>
      </c>
      <c r="H31" s="10"/>
    </row>
    <row r="32" spans="1:8" ht="32" x14ac:dyDescent="0.2">
      <c r="A32" s="21"/>
      <c r="B32" t="s">
        <v>45</v>
      </c>
      <c r="C32" s="23" t="s">
        <v>56</v>
      </c>
      <c r="D32" s="8" t="s">
        <v>57</v>
      </c>
      <c r="E32">
        <v>1</v>
      </c>
      <c r="F32" s="9">
        <v>144.99</v>
      </c>
      <c r="G32" s="5">
        <f t="shared" si="0"/>
        <v>144.99</v>
      </c>
      <c r="H32" s="10"/>
    </row>
    <row r="33" spans="1:8" x14ac:dyDescent="0.2">
      <c r="A33" s="21"/>
      <c r="B33" t="s">
        <v>58</v>
      </c>
      <c r="C33" s="23" t="s">
        <v>59</v>
      </c>
      <c r="D33" s="24" t="s">
        <v>60</v>
      </c>
      <c r="E33">
        <v>1</v>
      </c>
      <c r="F33" s="9">
        <v>1139.72</v>
      </c>
      <c r="G33" s="5">
        <f t="shared" si="0"/>
        <v>1139.72</v>
      </c>
      <c r="H33" s="10"/>
    </row>
    <row r="34" spans="1:8" ht="16" x14ac:dyDescent="0.2">
      <c r="B34" t="s">
        <v>61</v>
      </c>
      <c r="C34" s="19" t="s">
        <v>62</v>
      </c>
      <c r="D34" s="8" t="s">
        <v>63</v>
      </c>
      <c r="E34">
        <v>1</v>
      </c>
      <c r="F34" s="9">
        <v>615</v>
      </c>
      <c r="G34" s="5">
        <f t="shared" si="0"/>
        <v>615</v>
      </c>
      <c r="H34" s="10">
        <f>SUM(G25:G34)</f>
        <v>3487.6000000000004</v>
      </c>
    </row>
    <row r="35" spans="1:8" x14ac:dyDescent="0.2">
      <c r="C35" s="19"/>
      <c r="F35" s="15" t="s">
        <v>16</v>
      </c>
      <c r="G35" s="5"/>
      <c r="H35" s="10"/>
    </row>
    <row r="36" spans="1:8" x14ac:dyDescent="0.2">
      <c r="C36" s="19"/>
      <c r="F36" s="15" t="s">
        <v>16</v>
      </c>
      <c r="G36" s="5"/>
      <c r="H36" s="10"/>
    </row>
    <row r="37" spans="1:8" ht="16" x14ac:dyDescent="0.2">
      <c r="D37" s="25" t="s">
        <v>64</v>
      </c>
      <c r="F37" s="15" t="s">
        <v>16</v>
      </c>
      <c r="H37" s="10">
        <f>SUM(H3:H34)</f>
        <v>17485.88</v>
      </c>
    </row>
    <row r="38" spans="1:8" x14ac:dyDescent="0.2">
      <c r="F38" s="15" t="s">
        <v>16</v>
      </c>
    </row>
    <row r="39" spans="1:8" s="26" customFormat="1" x14ac:dyDescent="0.2">
      <c r="C39" s="27"/>
      <c r="D39" s="28"/>
      <c r="F39" s="26" t="s">
        <v>16</v>
      </c>
      <c r="G39" s="29"/>
      <c r="H39" s="30"/>
    </row>
    <row r="40" spans="1:8" x14ac:dyDescent="0.2">
      <c r="C40" s="22"/>
      <c r="D40" s="2"/>
      <c r="F40" s="15" t="s">
        <v>16</v>
      </c>
      <c r="G40" s="5"/>
      <c r="H40" s="10"/>
    </row>
    <row r="41" spans="1:8" x14ac:dyDescent="0.2">
      <c r="A41" s="31" t="s">
        <v>65</v>
      </c>
      <c r="F41" s="15" t="s">
        <v>16</v>
      </c>
    </row>
    <row r="42" spans="1:8" x14ac:dyDescent="0.2">
      <c r="A42" s="31"/>
      <c r="F42" s="15" t="s">
        <v>16</v>
      </c>
    </row>
    <row r="43" spans="1:8" x14ac:dyDescent="0.2">
      <c r="A43" s="1" t="s">
        <v>37</v>
      </c>
      <c r="B43" t="s">
        <v>32</v>
      </c>
      <c r="C43" s="14" t="s">
        <v>66</v>
      </c>
      <c r="D43" s="15" t="s">
        <v>67</v>
      </c>
      <c r="F43" s="9">
        <v>1238</v>
      </c>
      <c r="G43" s="5"/>
      <c r="H43" s="10"/>
    </row>
    <row r="44" spans="1:8" x14ac:dyDescent="0.2">
      <c r="A44" s="1"/>
      <c r="C44" s="14"/>
      <c r="F44" s="15" t="s">
        <v>16</v>
      </c>
      <c r="G44" s="5"/>
      <c r="H44" s="10"/>
    </row>
    <row r="45" spans="1:8" ht="16" x14ac:dyDescent="0.2">
      <c r="A45" s="1" t="s">
        <v>68</v>
      </c>
      <c r="B45" t="s">
        <v>9</v>
      </c>
      <c r="C45" s="32" t="s">
        <v>69</v>
      </c>
      <c r="D45" s="8" t="s">
        <v>70</v>
      </c>
      <c r="F45" s="9">
        <v>5850</v>
      </c>
      <c r="G45" s="20"/>
      <c r="H45" s="1"/>
    </row>
    <row r="46" spans="1:8" ht="16" x14ac:dyDescent="0.2">
      <c r="A46" s="1"/>
      <c r="B46" t="s">
        <v>9</v>
      </c>
      <c r="C46" s="32" t="s">
        <v>71</v>
      </c>
      <c r="D46" s="8" t="s">
        <v>72</v>
      </c>
      <c r="F46" s="9">
        <v>1027</v>
      </c>
      <c r="G46" s="20"/>
      <c r="H46" s="1"/>
    </row>
    <row r="47" spans="1:8" ht="16" x14ac:dyDescent="0.2">
      <c r="B47" t="s">
        <v>9</v>
      </c>
      <c r="C47" s="7" t="s">
        <v>73</v>
      </c>
      <c r="D47" s="8" t="s">
        <v>74</v>
      </c>
      <c r="F47" s="9">
        <v>770</v>
      </c>
    </row>
    <row r="48" spans="1:8" x14ac:dyDescent="0.2">
      <c r="C48" s="7"/>
    </row>
    <row r="49" spans="1:8" x14ac:dyDescent="0.2">
      <c r="C49" s="7"/>
    </row>
    <row r="50" spans="1:8" x14ac:dyDescent="0.2">
      <c r="C50" s="7"/>
    </row>
    <row r="51" spans="1:8" s="26" customFormat="1" x14ac:dyDescent="0.2">
      <c r="C51" s="27"/>
      <c r="D51" s="28"/>
      <c r="F51" s="33"/>
      <c r="G51" s="29"/>
      <c r="H51" s="30"/>
    </row>
    <row r="52" spans="1:8" ht="16" x14ac:dyDescent="0.2">
      <c r="C52" s="7"/>
      <c r="D52" s="34" t="s">
        <v>75</v>
      </c>
    </row>
    <row r="53" spans="1:8" ht="16" x14ac:dyDescent="0.2">
      <c r="C53" s="7"/>
      <c r="D53" s="35" t="s">
        <v>76</v>
      </c>
    </row>
    <row r="54" spans="1:8" x14ac:dyDescent="0.2">
      <c r="C54" s="7"/>
    </row>
    <row r="55" spans="1:8" s="26" customFormat="1" x14ac:dyDescent="0.2">
      <c r="C55" s="27"/>
      <c r="D55" s="28"/>
      <c r="F55" s="33"/>
      <c r="G55" s="29"/>
      <c r="H55" s="30"/>
    </row>
    <row r="56" spans="1:8" x14ac:dyDescent="0.2">
      <c r="C56" s="22"/>
      <c r="D56" s="2"/>
      <c r="F56" s="20"/>
      <c r="G56" s="5"/>
      <c r="H56" s="10"/>
    </row>
    <row r="57" spans="1:8" ht="16" x14ac:dyDescent="0.2">
      <c r="A57" s="2" t="s">
        <v>77</v>
      </c>
      <c r="B57" t="s">
        <v>78</v>
      </c>
    </row>
    <row r="58" spans="1:8" x14ac:dyDescent="0.2">
      <c r="B58" t="s">
        <v>79</v>
      </c>
    </row>
    <row r="59" spans="1:8" x14ac:dyDescent="0.2">
      <c r="B59" t="s">
        <v>80</v>
      </c>
    </row>
    <row r="60" spans="1:8" ht="16" x14ac:dyDescent="0.2">
      <c r="B60" s="36"/>
    </row>
  </sheetData>
  <hyperlinks>
    <hyperlink ref="C5" r:id="rId1" location="sort=relevancy&amp;numberOfResults=20" xr:uid="{D081C155-EE4A-0149-9D8A-AD26400DBAF3}"/>
    <hyperlink ref="C47" r:id="rId2" xr:uid="{68BCF49D-FEC3-C34F-9A19-F1C93AFCC0C3}"/>
    <hyperlink ref="C12" r:id="rId3" xr:uid="{2DE3916E-E83D-504C-BED6-E14696292F3F}"/>
    <hyperlink ref="C11" r:id="rId4" xr:uid="{C3F18572-281A-5946-A91A-5EE939A5B911}"/>
    <hyperlink ref="C13" r:id="rId5" xr:uid="{0259B18E-8523-B645-8858-AE93AC6BA6F7}"/>
    <hyperlink ref="D53" r:id="rId6" display="https://www.legrandav.com/my_account" xr:uid="{74823489-4DE8-B443-BF5D-F4F53F2DB134}"/>
    <hyperlink ref="C14" r:id="rId7" xr:uid="{7DBFA273-E4A8-5B43-AC52-5A31F11B4E35}"/>
    <hyperlink ref="C34" r:id="rId8" location="sort=relevancy&amp;numberOfResults=20" xr:uid="{66305427-511C-DD41-A255-46EAA9100B01}"/>
    <hyperlink ref="C25" r:id="rId9" location="sort=relevancy&amp;numberOfResults=20" display="https://www.legrandav.com/products/accessories/audio_accessories/2570v-50w-audio-amplifier-plenum-rated/cg40881 - sort=relevancy&amp;numberOfResults=20" xr:uid="{E8849821-69FA-EA48-AB4F-DDF0E4952BBD}"/>
    <hyperlink ref="C27" r:id="rId10" location="sort=relevancy&amp;numberOfResults=20" display="https://www.legrandav.com/products/audio/speaker/5in-ceiling-speaker-70v-white/cg39907 - sort=relevancy&amp;numberOfResults=20" xr:uid="{8A07E675-21CB-5840-AC53-F8C7BA70B1C3}"/>
    <hyperlink ref="C28" r:id="rId11" location="sort=relevancy&amp;numberOfResults=20" display="https://www.legrandav.com/products/cables_and_connectivity/category_cables/cat6-plenum-patch-cable/cg15274 - sort=relevancy&amp;numberOfResults=20" xr:uid="{D0FF287B-1F3B-3D4C-BC0F-E3BE009C7196}"/>
    <hyperlink ref="C29" r:id="rId12" location="sort=relevancy&amp;numberOfResults=20" xr:uid="{E8F3630F-7B09-264F-B9E0-E950EF613E78}"/>
    <hyperlink ref="C30" r:id="rId13" location="sort=relevancy&amp;numberOfResults=20" xr:uid="{EE88D8BC-459E-6C47-B25A-09566FCE6106}"/>
    <hyperlink ref="C31" r:id="rId14" location="sort=relevancy&amp;numberOfResults=20" xr:uid="{2086C3F4-EA2A-AF47-BEC7-8729CB19BE85}"/>
    <hyperlink ref="C43" r:id="rId15" xr:uid="{D2992948-E91C-0C46-8A4B-F16B1203EE9C}"/>
    <hyperlink ref="C45" r:id="rId16" xr:uid="{8F37E750-27A3-5740-9973-95B6B668E99D}"/>
    <hyperlink ref="C46" r:id="rId17" xr:uid="{C5D5EA32-CBA3-E343-B0A2-7D3891CC5FBA}"/>
    <hyperlink ref="C21" r:id="rId18" location="sort=relevancy&amp;numberOfResults=20" xr:uid="{F4CFD4C4-363B-FC47-94F1-59D6D5C8782C}"/>
    <hyperlink ref="C17" r:id="rId19" location="sort=relevancy&amp;numberOfResults=20" xr:uid="{EB973142-748C-D942-951D-CDCAE4B33877}"/>
    <hyperlink ref="C8" r:id="rId20" xr:uid="{C303CFF7-3971-D849-BBEF-3D6F6F79959F}"/>
    <hyperlink ref="C32" r:id="rId21" location="sort=relevancy&amp;numberOfResults=20" xr:uid="{51F3AFF1-069A-EB46-92E5-DD313ED63466}"/>
    <hyperlink ref="C26" r:id="rId22" location="sort=relevancy&amp;numberOfResults=20" display="https://www.legrandav.com/products/cables_and_connectivity/video_cables/2-port-hdmi-distribution-amplifier-splitter/cg41057 - sort=relevancy&amp;numberOfResults=20" xr:uid="{4092373B-802D-D240-88FD-EFAEB264ED95}"/>
    <hyperlink ref="C22" r:id="rId23" location="sort=relevancy&amp;numberOfResults=20" xr:uid="{91BCA70C-348A-CA41-B29F-BDF2BBC400EC}"/>
    <hyperlink ref="C18" r:id="rId24" location="sort=relevancy&amp;numberOfResults=20" xr:uid="{5D0C1493-1767-F84F-984E-4413DF5FF591}"/>
    <hyperlink ref="C33" r:id="rId25" xr:uid="{8FF00FBB-ACDD-5F41-8D90-531839D6F15B}"/>
  </hyperlinks>
  <pageMargins left="0.7" right="0.7" top="0.75" bottom="0.75" header="0.3" footer="0.3"/>
  <pageSetup orientation="portrait" r:id="rId26"/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Multi-CameraSmall Classroom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2023-07-07T14:10:46Z</dcterms:created>
  <dcterms:modified xsi:type="dcterms:W3CDTF">2023-07-07T14:11:51Z</dcterms:modified>
</cp:coreProperties>
</file>