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9376AD38-AEBC-4E4D-9AD8-C699D8154B32}" xr6:coauthVersionLast="47" xr6:coauthVersionMax="47" xr10:uidLastSave="{00000000-0000-0000-0000-000000000000}"/>
  <bookViews>
    <workbookView xWindow="0" yWindow="500" windowWidth="28800" windowHeight="16240" xr2:uid="{05611F5F-522B-7148-B647-F645F1CBE8E6}"/>
  </bookViews>
  <sheets>
    <sheet name="Conf Roo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G17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31" i="1" l="1"/>
</calcChain>
</file>

<file path=xl/sharedStrings.xml><?xml version="1.0" encoding="utf-8"?>
<sst xmlns="http://schemas.openxmlformats.org/spreadsheetml/2006/main" count="98" uniqueCount="69">
  <si>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</si>
  <si>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</si>
  <si>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</si>
  <si>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</si>
  <si>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</si>
  <si>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</si>
  <si>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System Subtotal</t>
  </si>
  <si>
    <t>UTM: ?utm_source=Multi-Brand&amp;utm_medium=SolutionGuide&amp;utm_campaign=govt</t>
  </si>
  <si>
    <t>Audio</t>
  </si>
  <si>
    <t>C2G</t>
  </si>
  <si>
    <t>5-in Ceiling Speakers</t>
  </si>
  <si>
    <t xml:space="preserve">Vaddio </t>
  </si>
  <si>
    <t>999-85820-000</t>
  </si>
  <si>
    <t>EasyIP CeilingMIC D Microphone</t>
  </si>
  <si>
    <t>25/70V 50W Audio Amplifier - Plenum Rated</t>
  </si>
  <si>
    <t>5in Ceiling Speaker 70v - White</t>
  </si>
  <si>
    <t>Camera</t>
  </si>
  <si>
    <t>Vaddio</t>
  </si>
  <si>
    <t>999-99800-200</t>
  </si>
  <si>
    <t>RoboFLIP 30 HDBT OneLINK Bridge System</t>
  </si>
  <si>
    <t>999-99800-000</t>
  </si>
  <si>
    <t>RoboFLIP 30 HDBT PTZ Ceiling Camera</t>
  </si>
  <si>
    <t>999-8250-000</t>
  </si>
  <si>
    <t>AV Bridge 2x1 Presentation Switcher</t>
  </si>
  <si>
    <t>999-1105-043</t>
  </si>
  <si>
    <t>OneLINK HDMI Extension for Vaddio HDBaseT Cameras</t>
  </si>
  <si>
    <t>Furniture</t>
  </si>
  <si>
    <t>Middle Atlantic</t>
  </si>
  <si>
    <t xml:space="preserve">Middle Atlantic </t>
  </si>
  <si>
    <t>C5K3A1SSHB3ZP001</t>
  </si>
  <si>
    <t>T5KDD1BOV01ZP001</t>
  </si>
  <si>
    <t xml:space="preserve">T5 Series 8’ Klasik Conference Table </t>
  </si>
  <si>
    <t>T5-TECHKIT8B</t>
  </si>
  <si>
    <t>T5 TechKit Rack Connectivity and Power System with 2 Black InteGreat Boxes For 8 Foot L Table System</t>
  </si>
  <si>
    <t>CHAIR-CF1-B</t>
  </si>
  <si>
    <t>Contour Freedom Chair</t>
  </si>
  <si>
    <t>Mounts</t>
  </si>
  <si>
    <t>Chief</t>
  </si>
  <si>
    <t>LTM1U</t>
  </si>
  <si>
    <t>Large Fusion Micro-Adjustable Tilt Wall Mount</t>
  </si>
  <si>
    <t>FCK016</t>
  </si>
  <si>
    <t>FUSION Connector Kit - 16"</t>
  </si>
  <si>
    <t>Power and Control</t>
  </si>
  <si>
    <t>Luxul</t>
  </si>
  <si>
    <t>AMS-1816P</t>
  </si>
  <si>
    <t>AV Series 18-Port Gigabit PoE+ L2/L3 Managed Switch with US Power Cord</t>
  </si>
  <si>
    <t>RLNK-P915R-SP</t>
  </si>
  <si>
    <t>Premium+ PDU With Racklink, 9 Outlet 15A Series Protection Surge</t>
  </si>
  <si>
    <t>Connectivity</t>
  </si>
  <si>
    <t>Connectrac</t>
  </si>
  <si>
    <t>K-2.7-UN-096-288Q</t>
  </si>
  <si>
    <t>9’ EXPRESS kit w/ 25’ single circuit conduit, quad receptacle &amp; data device</t>
  </si>
  <si>
    <t>Call for pricing</t>
  </si>
  <si>
    <t>MISC</t>
  </si>
  <si>
    <t>Misc Cables and Connectors</t>
  </si>
  <si>
    <t>To Be Determined</t>
  </si>
  <si>
    <t>TOTAL</t>
  </si>
  <si>
    <t>Login to LegrandAV.com for current information. </t>
  </si>
  <si>
    <t>To Be Sourced From Another Vendor</t>
  </si>
  <si>
    <t>Small Form Factor Computer</t>
  </si>
  <si>
    <t>Displays</t>
  </si>
  <si>
    <t/>
  </si>
  <si>
    <t>C5-VENT2-SM</t>
  </si>
  <si>
    <t>C5 Vent</t>
  </si>
  <si>
    <t>C5-FF27-3</t>
  </si>
  <si>
    <t>3 Bays C5 Credenza, 27 Inch Deep</t>
  </si>
  <si>
    <t xml:space="preserve">Pre-configured C5 Credenza Wood Kit - 3 Bay </t>
  </si>
  <si>
    <t>Secure Conference Room (210112)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</si>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</sst>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4" fillId="0" borderId="0" xfId="2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6" fillId="0" borderId="0" xfId="0" applyFont="1"/>
    <xf numFmtId="0" fontId="4" fillId="0" borderId="0" xfId="2" applyFill="1"/>
    <xf numFmtId="44" fontId="1" fillId="0" borderId="0" xfId="1" applyFont="1" applyFill="1" applyAlignment="1">
      <alignment horizontal="right" wrapText="1"/>
    </xf>
    <xf numFmtId="0" fontId="6" fillId="0" borderId="0" xfId="0" applyFont="1" applyAlignment="1">
      <alignment wrapText="1"/>
    </xf>
    <xf numFmtId="44" fontId="0" fillId="0" borderId="0" xfId="1" applyFont="1"/>
    <xf numFmtId="44" fontId="0" fillId="0" borderId="0" xfId="0" applyNumberFormat="1"/>
    <xf numFmtId="0" fontId="4" fillId="0" borderId="0" xfId="2" applyAlignment="1">
      <alignment horizontal="left" vertical="center"/>
    </xf>
    <xf numFmtId="0" fontId="4" fillId="0" borderId="0" xfId="2"/>
    <xf numFmtId="4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right" wrapText="1"/>
    </xf>
    <xf numFmtId="0" fontId="0" fillId="2" borderId="0" xfId="0" applyFill="1"/>
    <xf numFmtId="0" fontId="4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7" fillId="0" borderId="0" xfId="0" applyFont="1" applyAlignment="1">
      <alignment horizontal="left" vertical="center" wrapText="1"/>
    </xf>
    <xf numFmtId="0" fontId="4" fillId="0" borderId="0" xfId="2" applyBorder="1" applyAlignment="1">
      <alignment vertical="center" wrapText="1"/>
    </xf>
    <xf numFmtId="0" fontId="0" fillId="3" borderId="1" xfId="0" applyFill="1" applyBorder="1"/>
    <xf numFmtId="0" fontId="4" fillId="3" borderId="1" xfId="2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4" fillId="3" borderId="1" xfId="2" applyFill="1" applyBorder="1" applyAlignment="1">
      <alignment horizontal="left"/>
    </xf>
    <xf numFmtId="0" fontId="1" fillId="0" borderId="0" xfId="2" applyFont="1" applyFill="1" applyAlignment="1">
      <alignment horizontal="left"/>
    </xf>
    <xf numFmtId="0" fontId="9" fillId="0" borderId="0" xfId="2" applyFont="1" applyFill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71A31C1-052F-794B-AB87-F239870C1A4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401A3F-91F9-4448-9663-FD6ED3BB4E1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27FDFB-D8FA-BB45-9D03-3531FB2D44A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7C29D66-DBEB-0B4C-8369-26313C16248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12699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3C79AA1-9BA3-5846-935B-EEC81A51676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1612900"/>
          <a:ext cx="304800" cy="203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2149E56-11DB-3B4F-A8BD-A5220360262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2BD0FA9-BAB4-2E4E-9AFA-AA23F940D46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942C818-F857-D74C-8D45-74053D842300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D45E0A-A8D9-8547-9A2C-6F42E19BFC85}"/>
            </a:ext>
          </a:extLst>
        </xdr:cNvPr>
        <xdr:cNvSpPr>
          <a:spLocks noChangeAspect="1" noChangeArrowheads="1"/>
        </xdr:cNvSpPr>
      </xdr:nvSpPr>
      <xdr:spPr bwMode="auto">
        <a:xfrm>
          <a:off x="0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835DD8-98E9-E345-9ED8-BBAF5E585841}"/>
            </a:ext>
          </a:extLst>
        </xdr:cNvPr>
        <xdr:cNvSpPr>
          <a:spLocks noChangeAspect="1" noChangeArrowheads="1"/>
        </xdr:cNvSpPr>
      </xdr:nvSpPr>
      <xdr:spPr bwMode="auto">
        <a:xfrm>
          <a:off x="0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34</xdr:row>
      <xdr:rowOff>139700</xdr:rowOff>
    </xdr:to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977787-7C63-3A42-892F-2225509ABBB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8F76AE-A9AA-BE4F-84F2-15B0DF5DC4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F75AD67-EA94-D942-948C-5AC89A15325C}"/>
            </a:ext>
            <a:ext uri="{147F2762-F138-4A5C-976F-8EAC2B608ADB}">
              <a16:predDERef xmlns:a16="http://schemas.microsoft.com/office/drawing/2014/main" pred="{23C1ED45-DBB8-9E41-BC35-04C718828C79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62E3367-F7D6-3C42-BC8B-0DFBF5EF1906}"/>
            </a:ext>
            <a:ext uri="{147F2762-F138-4A5C-976F-8EAC2B608ADB}">
              <a16:predDERef xmlns:a16="http://schemas.microsoft.com/office/drawing/2014/main" pred="{2FFC408F-8EB8-CE45-974A-B955C56DEED2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BF0552A-385C-444B-B888-458FBEDDB344}"/>
            </a:ext>
            <a:ext uri="{147F2762-F138-4A5C-976F-8EAC2B608ADB}">
              <a16:predDERef xmlns:a16="http://schemas.microsoft.com/office/drawing/2014/main" pred="{AB46AC27-A17F-7F4A-BBE9-144DD8848E26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DB7FA6-323B-4146-824D-3CD7E51C1179}"/>
            </a:ext>
            <a:ext uri="{147F2762-F138-4A5C-976F-8EAC2B608ADB}">
              <a16:predDERef xmlns:a16="http://schemas.microsoft.com/office/drawing/2014/main" pred="{13CC1D66-F1DA-4D4D-BB07-7A89497B680D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04825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7D05379-B2D9-EE42-91E1-8FF42D999C0F}"/>
            </a:ext>
            <a:ext uri="{147F2762-F138-4A5C-976F-8EAC2B608ADB}">
              <a16:predDERef xmlns:a16="http://schemas.microsoft.com/office/drawing/2014/main" pred="{4A608CB7-F3DE-0847-908E-9DA567186A57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7974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A5F14DE-A217-A945-8290-005AA327300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B1CFF5E-9887-0447-893E-544825A0B26A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7C0FC1-FA30-5442-BCA6-19D76491FE9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E641260-58B2-9847-A8F1-77CB7D3E67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75E8549-9E81-464C-8BEF-3210F51972A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5B9557-ECC0-FC4A-B44B-BAB18E4C46E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0FEF71A-BC29-F74B-8988-20B6C6BF0AF1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9EE43D-8BB1-4D4C-9172-C0AECD46B0FE}"/>
            </a:ext>
            <a:ext uri="{147F2762-F138-4A5C-976F-8EAC2B608ADB}">
              <a16:predDERef xmlns:a16="http://schemas.microsoft.com/office/drawing/2014/main" pred="{9E7747B3-5BEB-524F-A49A-89C6D97B85B7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D5559A9-4BDB-084E-8DEF-413018F45909}"/>
            </a:ext>
            <a:ext uri="{147F2762-F138-4A5C-976F-8EAC2B608ADB}">
              <a16:predDERef xmlns:a16="http://schemas.microsoft.com/office/drawing/2014/main" pred="{B5F4C123-AB2D-D644-A142-5C3967B1D641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17</xdr:row>
      <xdr:rowOff>146050</xdr:rowOff>
    </xdr:to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7FF3BC-C2E5-8A4F-9C0E-0B3256757AFD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A0C733-0B0A-E54A-9ED9-930928330773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123826</xdr:rowOff>
    </xdr:to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1DB678-E59D-CB4E-B16E-E4291D51C6A0}"/>
            </a:ext>
            <a:ext uri="{147F2762-F138-4A5C-976F-8EAC2B608ADB}">
              <a16:predDERef xmlns:a16="http://schemas.microsoft.com/office/drawing/2014/main" pred="{FD05B42C-CC46-EC4E-B566-6058F70BFF88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720EC3C-4664-3147-8632-4A85823FF8E7}"/>
            </a:ext>
            <a:ext uri="{147F2762-F138-4A5C-976F-8EAC2B608ADB}">
              <a16:predDERef xmlns:a16="http://schemas.microsoft.com/office/drawing/2014/main" pred="{0E0968CB-4CBD-9141-853C-E06A2F1FF8DC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123825</xdr:rowOff>
    </xdr:to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D52666-C7D4-FB4E-914F-263270BA9639}"/>
            </a:ext>
            <a:ext uri="{147F2762-F138-4A5C-976F-8EAC2B608ADB}">
              <a16:predDERef xmlns:a16="http://schemas.microsoft.com/office/drawing/2014/main" pred="{450CFF62-C149-F046-8D96-434DDD88FE80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177C57D-7EC9-3548-8BAD-58FEB9E045FD}"/>
            </a:ext>
            <a:ext uri="{147F2762-F138-4A5C-976F-8EAC2B608ADB}">
              <a16:predDERef xmlns:a16="http://schemas.microsoft.com/office/drawing/2014/main" pred="{5BAE4D42-E419-0141-B907-943CE9E4C9A3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30F044-DE52-D247-A6CA-E9C71F1A48CF}"/>
            </a:ext>
            <a:ext uri="{147F2762-F138-4A5C-976F-8EAC2B608ADB}">
              <a16:predDERef xmlns:a16="http://schemas.microsoft.com/office/drawing/2014/main" pred="{9405F671-5815-604B-BE08-5FC151A6C859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D4B6105-C011-8B47-88C8-6AF1FD82B562}"/>
            </a:ext>
            <a:ext uri="{147F2762-F138-4A5C-976F-8EAC2B608ADB}">
              <a16:predDERef xmlns:a16="http://schemas.microsoft.com/office/drawing/2014/main" pred="{E50A9D34-94BD-274F-B1CD-E651C649BF5B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4E639C-679B-AA47-A12A-C6F36FE8AF19}"/>
            </a:ext>
            <a:ext uri="{147F2762-F138-4A5C-976F-8EAC2B608ADB}">
              <a16:predDERef xmlns:a16="http://schemas.microsoft.com/office/drawing/2014/main" pred="{36DAEAAB-E109-6A4E-BA64-393F77397BB4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D9A297-F020-534A-AC6C-66944F9FFDC2}"/>
            </a:ext>
            <a:ext uri="{147F2762-F138-4A5C-976F-8EAC2B608ADB}">
              <a16:predDERef xmlns:a16="http://schemas.microsoft.com/office/drawing/2014/main" pred="{3A69503F-A502-C742-AF79-6E2611F70C49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7536408-F951-B641-B9D3-E66BAF3F727A}"/>
            </a:ext>
            <a:ext uri="{147F2762-F138-4A5C-976F-8EAC2B608ADB}">
              <a16:predDERef xmlns:a16="http://schemas.microsoft.com/office/drawing/2014/main" pred="{2AAE71E0-0D47-8047-96C9-CDA142EDE9B7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9BAF48-6898-714E-8B06-4FE6D26B86A7}"/>
            </a:ext>
            <a:ext uri="{147F2762-F138-4A5C-976F-8EAC2B608ADB}">
              <a16:predDERef xmlns:a16="http://schemas.microsoft.com/office/drawing/2014/main" pred="{FC2EA154-2790-F649-975D-7AEA9ADD1B10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B7E1D4-73B0-C94D-B0EA-308A5419AC85}"/>
            </a:ext>
            <a:ext uri="{147F2762-F138-4A5C-976F-8EAC2B608ADB}">
              <a16:predDERef xmlns:a16="http://schemas.microsoft.com/office/drawing/2014/main" pred="{D74CD1FA-CB7D-734C-BD34-38FDAB78BBB0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117474</xdr:rowOff>
    </xdr:to>
    <xdr:sp macro="" textlink="">
      <xdr:nvSpPr>
        <xdr:cNvPr id="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08D61FC-1BA8-344F-BB17-6F7FD6D7C1BC}"/>
            </a:ext>
            <a:ext uri="{147F2762-F138-4A5C-976F-8EAC2B608ADB}">
              <a16:predDERef xmlns:a16="http://schemas.microsoft.com/office/drawing/2014/main" pred="{890EF38F-276D-EB43-9688-6E3B11902709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27CC6C-75B9-0746-9DBC-C1E1E3AE169B}"/>
            </a:ext>
            <a:ext uri="{147F2762-F138-4A5C-976F-8EAC2B608ADB}">
              <a16:predDERef xmlns:a16="http://schemas.microsoft.com/office/drawing/2014/main" pred="{EBE36969-D2CF-A94E-BFFC-6ABF21A6B1FE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14CEB8-30B7-314E-9349-2C79BB405152}"/>
            </a:ext>
            <a:ext uri="{147F2762-F138-4A5C-976F-8EAC2B608ADB}">
              <a16:predDERef xmlns:a16="http://schemas.microsoft.com/office/drawing/2014/main" pred="{FD1E4712-AC9E-EF42-B734-74B5FA9E86B1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416C266-DB15-A04F-85DC-E45D5B0ABCD0}"/>
            </a:ext>
            <a:ext uri="{147F2762-F138-4A5C-976F-8EAC2B608ADB}">
              <a16:predDERef xmlns:a16="http://schemas.microsoft.com/office/drawing/2014/main" pred="{3CB10B1D-6795-2B44-989A-31B0FFF832BA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45F39A-CC62-C443-AA24-8028A451C40E}"/>
            </a:ext>
            <a:ext uri="{147F2762-F138-4A5C-976F-8EAC2B608ADB}">
              <a16:predDERef xmlns:a16="http://schemas.microsoft.com/office/drawing/2014/main" pred="{F3AB5938-945F-8B47-B40B-E4DEE084BBEA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CA52D1-223E-5841-9BDF-BA2FE0160613}"/>
            </a:ext>
            <a:ext uri="{147F2762-F138-4A5C-976F-8EAC2B608ADB}">
              <a16:predDERef xmlns:a16="http://schemas.microsoft.com/office/drawing/2014/main" pred="{C7AC6A92-E48F-EA46-993F-4EEC0F946C51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C0644F4-32C4-8E4B-A943-0D4B10EBDD06}"/>
            </a:ext>
            <a:ext uri="{147F2762-F138-4A5C-976F-8EAC2B608ADB}">
              <a16:predDERef xmlns:a16="http://schemas.microsoft.com/office/drawing/2014/main" pred="{000C2763-7CCB-D648-833F-0DB0649616D1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B3C112-1F76-F34B-9FCA-F17CDF9E4870}"/>
            </a:ext>
            <a:ext uri="{147F2762-F138-4A5C-976F-8EAC2B608ADB}">
              <a16:predDERef xmlns:a16="http://schemas.microsoft.com/office/drawing/2014/main" pred="{F4ED48FA-DB10-F34A-A0A9-81771F24C93D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3DE0758-61D7-7E45-BCC2-37C5E139D074}"/>
            </a:ext>
            <a:ext uri="{147F2762-F138-4A5C-976F-8EAC2B608ADB}">
              <a16:predDERef xmlns:a16="http://schemas.microsoft.com/office/drawing/2014/main" pred="{71BECC79-3A2B-2746-961C-0EB506BA87CC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284C612-EA7A-0843-8BAD-BA1D812824C6}"/>
            </a:ext>
            <a:ext uri="{147F2762-F138-4A5C-976F-8EAC2B608ADB}">
              <a16:predDERef xmlns:a16="http://schemas.microsoft.com/office/drawing/2014/main" pred="{A91EFD12-8EF8-494A-819A-246C8C4F32ED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BF0554A-577E-8D46-BEFC-21A1538B545C}"/>
            </a:ext>
            <a:ext uri="{147F2762-F138-4A5C-976F-8EAC2B608ADB}">
              <a16:predDERef xmlns:a16="http://schemas.microsoft.com/office/drawing/2014/main" pred="{3649C0D4-A628-4842-ACA2-3F0A10C53EE5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04825"/>
    <xdr:sp macro="" textlink="">
      <xdr:nvSpPr>
        <xdr:cNvPr id="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D9ACCD-C1F9-5544-832E-7A116341EAFE}"/>
            </a:ext>
            <a:ext uri="{147F2762-F138-4A5C-976F-8EAC2B608ADB}">
              <a16:predDERef xmlns:a16="http://schemas.microsoft.com/office/drawing/2014/main" pred="{7CFE8DF0-2960-B349-B12B-06F067A0845E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66D47CF-1F7F-8C43-9E05-59FC384D7569}"/>
            </a:ext>
          </a:extLst>
        </xdr:cNvPr>
        <xdr:cNvSpPr>
          <a:spLocks noChangeAspect="1" noChangeArrowheads="1"/>
        </xdr:cNvSpPr>
      </xdr:nvSpPr>
      <xdr:spPr bwMode="auto">
        <a:xfrm>
          <a:off x="0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D94332-8750-9143-AA57-9516C8DAEBBA}"/>
            </a:ext>
          </a:extLst>
        </xdr:cNvPr>
        <xdr:cNvSpPr>
          <a:spLocks noChangeAspect="1" noChangeArrowheads="1"/>
        </xdr:cNvSpPr>
      </xdr:nvSpPr>
      <xdr:spPr bwMode="auto">
        <a:xfrm>
          <a:off x="0" y="143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7273FF-6687-534B-B70C-7F80FCC967EA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43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FD7C73-F620-984E-921C-280A093A7E56}"/>
            </a:ext>
          </a:extLst>
        </xdr:cNvPr>
        <xdr:cNvSpPr>
          <a:spLocks noChangeAspect="1" noChangeArrowheads="1"/>
        </xdr:cNvSpPr>
      </xdr:nvSpPr>
      <xdr:spPr bwMode="auto">
        <a:xfrm>
          <a:off x="0" y="143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51249FE-889C-784C-81AA-FE6C749A685F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143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0A8D07-DA45-334A-BC35-7205787BF0B2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698118-D686-AF49-B16F-6951D3067F9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45AF90E-6D6E-DA4B-90F8-68CA4B31075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B4408D-25CD-4940-91BE-0A9614FBE91C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04825"/>
    <xdr:sp macro="" textlink="">
      <xdr:nvSpPr>
        <xdr:cNvPr id="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A4BC199-4A1D-294F-94A9-4C766E51C21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7974"/>
    <xdr:sp macro="" textlink="">
      <xdr:nvSpPr>
        <xdr:cNvPr id="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AE85003-1687-FD49-9C20-1230FFB45B9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6056DE5-EF5D-5E43-843C-36DF8808F95A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158D78-3EA6-1843-8AC0-A8EC68D497E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57F3018-684C-4443-82C5-4D93B0AD0B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14212B8-5C83-DE44-9FE7-ADFBC22E5D0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42191F-7E3A-8E40-9169-1DAD385EDD6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95B8C2B-4162-8F49-988D-7E86C2F3A41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D48EA3-0601-324A-AA5C-72350B67FB22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5500FCC-99DC-C443-9BD3-366BB2AE5FA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20700"/>
    <xdr:sp macro="" textlink="">
      <xdr:nvSpPr>
        <xdr:cNvPr id="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EA0F04C-9675-8E4E-95AF-8E4568F5E6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304800"/>
    <xdr:sp macro="" textlink="">
      <xdr:nvSpPr>
        <xdr:cNvPr id="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B4278B1-46B8-6B41-929D-3B39F506EF35}"/>
            </a:ext>
            <a:ext uri="{147F2762-F138-4A5C-976F-8EAC2B608ADB}">
              <a16:predDERef xmlns:a16="http://schemas.microsoft.com/office/drawing/2014/main" pred="{95A8D221-6E63-FC4D-ACE2-0895D0B92B0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04825"/>
    <xdr:sp macro="" textlink="">
      <xdr:nvSpPr>
        <xdr:cNvPr id="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CAD93C-A9AB-5348-8208-D63E340CA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20674"/>
    <xdr:sp macro="" textlink="">
      <xdr:nvSpPr>
        <xdr:cNvPr id="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CDB236-D2B3-B143-9B19-8091CF594AEF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26035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B72EC6E-A16E-FC40-BB00-EED1DD617E2B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26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C69F2CB-E28F-A646-88A5-67A25CE99A24}"/>
            </a:ext>
          </a:extLst>
        </xdr:cNvPr>
        <xdr:cNvSpPr>
          <a:spLocks noChangeAspect="1" noChangeArrowheads="1"/>
        </xdr:cNvSpPr>
      </xdr:nvSpPr>
      <xdr:spPr bwMode="auto">
        <a:xfrm>
          <a:off x="0" y="26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D27FA2F-FA53-284E-A86A-567EE4AE859B}"/>
            </a:ext>
          </a:extLst>
        </xdr:cNvPr>
        <xdr:cNvSpPr>
          <a:spLocks noChangeAspect="1" noChangeArrowheads="1"/>
        </xdr:cNvSpPr>
      </xdr:nvSpPr>
      <xdr:spPr bwMode="auto">
        <a:xfrm>
          <a:off x="0" y="26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BC1F15-784C-C84F-A582-C24FE3D2D08F}"/>
            </a:ext>
          </a:extLst>
        </xdr:cNvPr>
        <xdr:cNvSpPr>
          <a:spLocks noChangeAspect="1" noChangeArrowheads="1"/>
        </xdr:cNvSpPr>
      </xdr:nvSpPr>
      <xdr:spPr bwMode="auto">
        <a:xfrm>
          <a:off x="0" y="26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20674"/>
    <xdr:sp macro="" textlink="">
      <xdr:nvSpPr>
        <xdr:cNvPr id="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B6CB4A6-FB14-8E48-8FF7-4A964CF1DFA1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34163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0AB2157-6272-A54E-A203-DF28F994C753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34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E9A290D-6594-9848-AB96-C256EAACF5BD}"/>
            </a:ext>
          </a:extLst>
        </xdr:cNvPr>
        <xdr:cNvSpPr>
          <a:spLocks noChangeAspect="1" noChangeArrowheads="1"/>
        </xdr:cNvSpPr>
      </xdr:nvSpPr>
      <xdr:spPr bwMode="auto">
        <a:xfrm>
          <a:off x="0" y="34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FD189E7-8C0C-164F-B570-4CF9C4A29CD2}"/>
            </a:ext>
          </a:extLst>
        </xdr:cNvPr>
        <xdr:cNvSpPr>
          <a:spLocks noChangeAspect="1" noChangeArrowheads="1"/>
        </xdr:cNvSpPr>
      </xdr:nvSpPr>
      <xdr:spPr bwMode="auto">
        <a:xfrm>
          <a:off x="0" y="34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19DF4D-025A-9649-9482-A0420C247FB7}"/>
            </a:ext>
          </a:extLst>
        </xdr:cNvPr>
        <xdr:cNvSpPr>
          <a:spLocks noChangeAspect="1" noChangeArrowheads="1"/>
        </xdr:cNvSpPr>
      </xdr:nvSpPr>
      <xdr:spPr bwMode="auto">
        <a:xfrm>
          <a:off x="0" y="34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20674"/>
    <xdr:sp macro="" textlink="">
      <xdr:nvSpPr>
        <xdr:cNvPr id="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7A4C37-A974-AF4D-AEAE-42FBADDC22DE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F7FECCB-6E9E-8C47-BBDD-B7E4F47BB98C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2AA232B-92F0-044A-9D7C-0245E5869AE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7A62F4-7498-6D40-8468-0FC62C7054F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2BAF72-9432-7C4F-9A0B-E3E5A3D0298D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20674"/>
    <xdr:sp macro="" textlink="">
      <xdr:nvSpPr>
        <xdr:cNvPr id="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5AFD667-1267-744C-B1A2-503FCE9FE65A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E125E90-8EB4-BC4D-B6CA-3B16BE184885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59B4687-7DB7-7A43-806F-A0A49888427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618643B-644D-BF4F-82F8-8DAC2CF308E8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225D758-10B5-FC4A-A69E-1035C294B917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20674"/>
    <xdr:sp macro="" textlink="">
      <xdr:nvSpPr>
        <xdr:cNvPr id="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904B49D-3CD7-D741-B31A-DCE2FC8F7A0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40259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6CE979-6FE8-5F47-A006-DFE59DACB5A6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402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09BB5B1-E476-9F49-A6D8-A4CEA1D86F96}"/>
            </a:ext>
          </a:extLst>
        </xdr:cNvPr>
        <xdr:cNvSpPr>
          <a:spLocks noChangeAspect="1" noChangeArrowheads="1"/>
        </xdr:cNvSpPr>
      </xdr:nvSpPr>
      <xdr:spPr bwMode="auto">
        <a:xfrm>
          <a:off x="0" y="402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B2FC77-6ED2-6541-AB77-8C98B46E3C0A}"/>
            </a:ext>
          </a:extLst>
        </xdr:cNvPr>
        <xdr:cNvSpPr>
          <a:spLocks noChangeAspect="1" noChangeArrowheads="1"/>
        </xdr:cNvSpPr>
      </xdr:nvSpPr>
      <xdr:spPr bwMode="auto">
        <a:xfrm>
          <a:off x="0" y="402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817B46-AA17-3849-9947-6DDCE312126A}"/>
            </a:ext>
          </a:extLst>
        </xdr:cNvPr>
        <xdr:cNvSpPr>
          <a:spLocks noChangeAspect="1" noChangeArrowheads="1"/>
        </xdr:cNvSpPr>
      </xdr:nvSpPr>
      <xdr:spPr bwMode="auto">
        <a:xfrm>
          <a:off x="0" y="402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7500"/>
    <xdr:sp macro="" textlink="">
      <xdr:nvSpPr>
        <xdr:cNvPr id="1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26ECD6-4813-9F45-8CD3-C2CB46BBD916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BF3FF05-4B69-824C-8FD7-8AD847310270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7501"/>
    <xdr:sp macro="" textlink="">
      <xdr:nvSpPr>
        <xdr:cNvPr id="1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ABAC768-245C-644A-AAED-3F90B2BC89C0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2AF64C-9710-2442-AFC8-AD3C2828F1B4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17500"/>
    <xdr:sp macro="" textlink="">
      <xdr:nvSpPr>
        <xdr:cNvPr id="1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321505-D03E-7440-9E99-F38CA7B85B40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D08FD42-E8AE-8946-8C6A-3852CE83FFA0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908767-731E-F24C-9AA8-9C78E2808A68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184C6C4-C80C-D04D-9062-CB743D0F590E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5AFBBF-6477-3345-900B-978FCB954CB4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13EEDCF-ACF2-374A-B7B9-F6E484D9BF43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307B40B-B582-5541-AA97-21FED5EC187D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2B6442-28F3-9D48-B921-3777A2BD40CF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EE09ED2-729F-CB4E-8666-B033A29E98F5}"/>
            </a:ext>
          </a:extLst>
        </xdr:cNvPr>
        <xdr:cNvSpPr>
          <a:spLocks noChangeAspect="1" noChangeArrowheads="1"/>
        </xdr:cNvSpPr>
      </xdr:nvSpPr>
      <xdr:spPr bwMode="auto">
        <a:xfrm>
          <a:off x="0" y="565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7500"/>
    <xdr:sp macro="" textlink="">
      <xdr:nvSpPr>
        <xdr:cNvPr id="1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8843FF2-07F6-AA4F-91EC-39A32EED939B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144B790-F842-8B4C-80A1-A03D51BF482F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7501"/>
    <xdr:sp macro="" textlink="">
      <xdr:nvSpPr>
        <xdr:cNvPr id="1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88F0524-9EC3-BA45-B23F-6E428A83781C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0306639-E29F-9542-A9D2-376793733103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17500"/>
    <xdr:sp macro="" textlink="">
      <xdr:nvSpPr>
        <xdr:cNvPr id="1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F38D026-A1B6-B440-BA1D-EC9E27686C88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4628427-31BD-F145-9FBF-E341019FD921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566B954-4B64-8842-9B39-A0E84B686654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C8E4F07-18F9-214C-9DD8-41F9F5FEEE3D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B96D14-5072-5A49-AC88-840688DB1998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08FB87B-17A3-CD44-A2F3-C835023BB7D3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A05286A-726C-CD46-AB69-B39C34978B0F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96E1A52-9F52-DC43-B66F-A778D98F07FF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33B82BE-DB88-B34A-8D87-DBB01D8F6044}"/>
            </a:ext>
          </a:extLst>
        </xdr:cNvPr>
        <xdr:cNvSpPr>
          <a:spLocks noChangeAspect="1" noChangeArrowheads="1"/>
        </xdr:cNvSpPr>
      </xdr:nvSpPr>
      <xdr:spPr bwMode="auto">
        <a:xfrm>
          <a:off x="0" y="584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E36B47D-3D13-D142-A495-92D39F204248}"/>
            </a:ext>
            <a:ext uri="{147F2762-F138-4A5C-976F-8EAC2B608ADB}">
              <a16:predDERef xmlns:a16="http://schemas.microsoft.com/office/drawing/2014/main" pred="{27330DB8-D072-1F4F-9332-1618B93F5754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4BA477D-F4F1-2E4C-BF91-BBD0C91E3542}"/>
            </a:ext>
            <a:ext uri="{147F2762-F138-4A5C-976F-8EAC2B608ADB}">
              <a16:predDERef xmlns:a16="http://schemas.microsoft.com/office/drawing/2014/main" pred="{36FEE5C2-85E9-D64D-AA78-B15FB90DB128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1"/>
    <xdr:sp macro="" textlink="">
      <xdr:nvSpPr>
        <xdr:cNvPr id="1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BDEEDE-D74C-E544-83D6-5283CAB55ECF}"/>
            </a:ext>
            <a:ext uri="{147F2762-F138-4A5C-976F-8EAC2B608ADB}">
              <a16:predDERef xmlns:a16="http://schemas.microsoft.com/office/drawing/2014/main" pred="{906B31E4-A90B-6340-9E19-4686F8A01412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81FDD8A-C182-AA4E-AA10-AD96B2EB5B1C}"/>
            </a:ext>
            <a:ext uri="{147F2762-F138-4A5C-976F-8EAC2B608ADB}">
              <a16:predDERef xmlns:a16="http://schemas.microsoft.com/office/drawing/2014/main" pred="{06126D29-A4AE-9E47-8E30-1239D164924F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938998-2864-2D4E-88DB-2B055886F9D7}"/>
            </a:ext>
            <a:ext uri="{147F2762-F138-4A5C-976F-8EAC2B608ADB}">
              <a16:predDERef xmlns:a16="http://schemas.microsoft.com/office/drawing/2014/main" pred="{1C2C6BA0-7BC6-9840-8651-8D2B1712B8C1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70BE579-10C0-9F4C-B8B4-9E2100A8FBA1}"/>
            </a:ext>
            <a:ext uri="{147F2762-F138-4A5C-976F-8EAC2B608ADB}">
              <a16:predDERef xmlns:a16="http://schemas.microsoft.com/office/drawing/2014/main" pred="{E9746A83-C2A9-EE4C-A659-C168EC47F77D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5FBEFA2-4793-4A49-9B97-4B5A375E77C6}"/>
            </a:ext>
            <a:ext uri="{147F2762-F138-4A5C-976F-8EAC2B608ADB}">
              <a16:predDERef xmlns:a16="http://schemas.microsoft.com/office/drawing/2014/main" pred="{5C5DBC00-A7B3-2943-B1A5-7229258E220D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F00421-7800-4347-9C52-91779944ABA6}"/>
            </a:ext>
            <a:ext uri="{147F2762-F138-4A5C-976F-8EAC2B608ADB}">
              <a16:predDERef xmlns:a16="http://schemas.microsoft.com/office/drawing/2014/main" pred="{FEE89157-53AB-CC49-8DF3-5E9EAEF09DF7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471F27-2210-7F4D-9240-9D6C34C1FF8A}"/>
            </a:ext>
            <a:ext uri="{147F2762-F138-4A5C-976F-8EAC2B608ADB}">
              <a16:predDERef xmlns:a16="http://schemas.microsoft.com/office/drawing/2014/main" pred="{187ABB91-8C95-9140-ACC0-4470D468E885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997B467-D66B-5142-81B1-BE81324C43AF}"/>
            </a:ext>
            <a:ext uri="{147F2762-F138-4A5C-976F-8EAC2B608ADB}">
              <a16:predDERef xmlns:a16="http://schemas.microsoft.com/office/drawing/2014/main" pred="{EEBBC083-C8EA-7E49-8003-BBF19B882A31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BA17D2-43D2-6F48-8B1E-B1C8BC5B564A}"/>
            </a:ext>
            <a:ext uri="{147F2762-F138-4A5C-976F-8EAC2B608ADB}">
              <a16:predDERef xmlns:a16="http://schemas.microsoft.com/office/drawing/2014/main" pred="{A9DEB198-9BA3-C745-9CDB-45CAAABAD3A3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9898362-435E-E749-91E1-043EAFB99472}"/>
            </a:ext>
            <a:ext uri="{147F2762-F138-4A5C-976F-8EAC2B608ADB}">
              <a16:predDERef xmlns:a16="http://schemas.microsoft.com/office/drawing/2014/main" pred="{44F75D57-4784-E648-9471-40BE53439ACF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B014D84-6CBC-4A46-9960-AB2BADC1E36E}"/>
            </a:ext>
            <a:ext uri="{147F2762-F138-4A5C-976F-8EAC2B608ADB}">
              <a16:predDERef xmlns:a16="http://schemas.microsoft.com/office/drawing/2014/main" pred="{5914B63E-29D4-7941-ACDB-5012E7BA8187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779BB62-658F-D443-B1FF-5B7238EC5120}"/>
            </a:ext>
            <a:ext uri="{147F2762-F138-4A5C-976F-8EAC2B608ADB}">
              <a16:predDERef xmlns:a16="http://schemas.microsoft.com/office/drawing/2014/main" pred="{EC0D9138-805B-B245-AE44-BD0AA98E7F01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823382-FD59-7A4D-9CB0-A8D67BBFA1A3}"/>
            </a:ext>
            <a:ext uri="{147F2762-F138-4A5C-976F-8EAC2B608ADB}">
              <a16:predDERef xmlns:a16="http://schemas.microsoft.com/office/drawing/2014/main" pred="{3CCE43A8-411A-5949-91D0-B9ECC4B6753A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1"/>
    <xdr:sp macro="" textlink="">
      <xdr:nvSpPr>
        <xdr:cNvPr id="1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BA42ED3-9E56-A741-AE07-20F4F00FEFCE}"/>
            </a:ext>
            <a:ext uri="{147F2762-F138-4A5C-976F-8EAC2B608ADB}">
              <a16:predDERef xmlns:a16="http://schemas.microsoft.com/office/drawing/2014/main" pred="{82907D30-5A1D-DA44-B54C-332C2A22811F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03F1457-1ADF-444C-B1F7-187D4ED07231}"/>
            </a:ext>
            <a:ext uri="{147F2762-F138-4A5C-976F-8EAC2B608ADB}">
              <a16:predDERef xmlns:a16="http://schemas.microsoft.com/office/drawing/2014/main" pred="{E2EFE18D-CCD2-EE44-965C-8BA57BE389F8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412747-37C9-9D4E-81A8-4D86D0A90688}"/>
            </a:ext>
            <a:ext uri="{147F2762-F138-4A5C-976F-8EAC2B608ADB}">
              <a16:predDERef xmlns:a16="http://schemas.microsoft.com/office/drawing/2014/main" pred="{BB2500D7-E5BB-5C45-B775-D703068D1D43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6538AA0-7851-FB47-B60C-5CD264330C83}"/>
            </a:ext>
            <a:ext uri="{147F2762-F138-4A5C-976F-8EAC2B608ADB}">
              <a16:predDERef xmlns:a16="http://schemas.microsoft.com/office/drawing/2014/main" pred="{FB90EF18-C5FD-914C-BBAC-DEF24166A818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13A5390-1786-4744-97F9-5B6E70723FD8}"/>
            </a:ext>
            <a:ext uri="{147F2762-F138-4A5C-976F-8EAC2B608ADB}">
              <a16:predDERef xmlns:a16="http://schemas.microsoft.com/office/drawing/2014/main" pred="{31141BC2-DF47-ED46-AC88-9C22063C3534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8038DCC-CF38-1446-9631-ECCB5F17CE84}"/>
            </a:ext>
            <a:ext uri="{147F2762-F138-4A5C-976F-8EAC2B608ADB}">
              <a16:predDERef xmlns:a16="http://schemas.microsoft.com/office/drawing/2014/main" pred="{7514E0E4-DB3B-6E42-B702-CAA2E25821A6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6E3E2A5-4664-DF45-B78D-BA7A5E96BE52}"/>
            </a:ext>
            <a:ext uri="{147F2762-F138-4A5C-976F-8EAC2B608ADB}">
              <a16:predDERef xmlns:a16="http://schemas.microsoft.com/office/drawing/2014/main" pred="{76B38934-9087-E244-B218-68F6F18E0B60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1A14675-61E2-3644-8C1C-C6E97E12010E}"/>
            </a:ext>
            <a:ext uri="{147F2762-F138-4A5C-976F-8EAC2B608ADB}">
              <a16:predDERef xmlns:a16="http://schemas.microsoft.com/office/drawing/2014/main" pred="{2176B3BF-B914-7144-B916-FF5312773F54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FE2AA3E-DAAF-0144-A11B-B0F0441AF578}"/>
            </a:ext>
            <a:ext uri="{147F2762-F138-4A5C-976F-8EAC2B608ADB}">
              <a16:predDERef xmlns:a16="http://schemas.microsoft.com/office/drawing/2014/main" pred="{17EA7DEB-4BAC-E34D-938A-D658983A6AC9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7A2418-0DFB-C641-BD04-9B9414C3FC32}"/>
            </a:ext>
            <a:ext uri="{147F2762-F138-4A5C-976F-8EAC2B608ADB}">
              <a16:predDERef xmlns:a16="http://schemas.microsoft.com/office/drawing/2014/main" pred="{6DDF246E-6509-A343-B5B3-487C15555240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45FC37B-9D73-6846-BC74-CEBEA64D6B9F}"/>
            </a:ext>
            <a:ext uri="{147F2762-F138-4A5C-976F-8EAC2B608ADB}">
              <a16:predDERef xmlns:a16="http://schemas.microsoft.com/office/drawing/2014/main" pred="{DFDF57C0-A0CE-4C41-B3DB-D10FDE2C0077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5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2A4CE0-65CE-3949-BA22-0EB50B4A318F}"/>
            </a:ext>
            <a:ext uri="{147F2762-F138-4A5C-976F-8EAC2B608ADB}">
              <a16:predDERef xmlns:a16="http://schemas.microsoft.com/office/drawing/2014/main" pred="{319D8C2E-CF28-4E42-B637-DE576627D608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DCFE0B-5038-2D4B-B43A-7DE34DD54D19}"/>
            </a:ext>
            <a:ext uri="{147F2762-F138-4A5C-976F-8EAC2B608ADB}">
              <a16:predDERef xmlns:a16="http://schemas.microsoft.com/office/drawing/2014/main" pred="{AE8F2804-2180-B043-8830-9FA3C4CEA717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1"/>
    <xdr:sp macro="" textlink="">
      <xdr:nvSpPr>
        <xdr:cNvPr id="15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95E5B9A-76A0-C44A-911D-9BBF2538BFDC}"/>
            </a:ext>
            <a:ext uri="{147F2762-F138-4A5C-976F-8EAC2B608ADB}">
              <a16:predDERef xmlns:a16="http://schemas.microsoft.com/office/drawing/2014/main" pred="{5C7E2036-E25C-EC41-856E-09D02797367F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C83E87C-8BC5-3343-B7FE-58C32FBD9787}"/>
            </a:ext>
            <a:ext uri="{147F2762-F138-4A5C-976F-8EAC2B608ADB}">
              <a16:predDERef xmlns:a16="http://schemas.microsoft.com/office/drawing/2014/main" pred="{E1F0423C-C318-7B4E-A8D5-884036312ED4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17500"/>
    <xdr:sp macro="" textlink="">
      <xdr:nvSpPr>
        <xdr:cNvPr id="15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3F89C9-ED1E-0842-BF06-27FA1507DB34}"/>
            </a:ext>
            <a:ext uri="{147F2762-F138-4A5C-976F-8EAC2B608ADB}">
              <a16:predDERef xmlns:a16="http://schemas.microsoft.com/office/drawing/2014/main" pred="{E25FDA30-F14F-2147-8374-3DA317E9B0F0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A96F41A-218B-4847-910A-226100181938}"/>
            </a:ext>
            <a:ext uri="{147F2762-F138-4A5C-976F-8EAC2B608ADB}">
              <a16:predDERef xmlns:a16="http://schemas.microsoft.com/office/drawing/2014/main" pred="{D459CAC8-B835-2B49-A806-EE990FE5C6EC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AD149D-220A-CF44-8DA0-500CE9FCFA2F}"/>
            </a:ext>
            <a:ext uri="{147F2762-F138-4A5C-976F-8EAC2B608ADB}">
              <a16:predDERef xmlns:a16="http://schemas.microsoft.com/office/drawing/2014/main" pred="{0A305442-3BB4-D740-9290-E9517C2F23C5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5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D97303-9FCD-4E49-BCB2-DEB7C76BAC13}"/>
            </a:ext>
            <a:ext uri="{147F2762-F138-4A5C-976F-8EAC2B608ADB}">
              <a16:predDERef xmlns:a16="http://schemas.microsoft.com/office/drawing/2014/main" pred="{2E8C135C-7E1C-444F-8193-49B55D19D6E6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D8195EE-D6F6-514F-B3F5-81352483C76E}"/>
            </a:ext>
            <a:ext uri="{147F2762-F138-4A5C-976F-8EAC2B608ADB}">
              <a16:predDERef xmlns:a16="http://schemas.microsoft.com/office/drawing/2014/main" pred="{6CA52D1C-0B8A-5147-8232-5D91AD232D46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C105EB0-230E-554F-952C-EAD1C9001A8B}"/>
            </a:ext>
            <a:ext uri="{147F2762-F138-4A5C-976F-8EAC2B608ADB}">
              <a16:predDERef xmlns:a16="http://schemas.microsoft.com/office/drawing/2014/main" pred="{9FC92CBD-F9F5-C047-AB85-9A3D4A75F21A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4FBCA2A-2C59-CE45-BFC2-F62F8DBE22BC}"/>
            </a:ext>
            <a:ext uri="{147F2762-F138-4A5C-976F-8EAC2B608ADB}">
              <a16:predDERef xmlns:a16="http://schemas.microsoft.com/office/drawing/2014/main" pred="{D1BDB1AB-2A52-3A4A-AC01-A12B659A18A4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8DDF5F-17D1-8C46-BE2E-15E330ABAB2B}"/>
            </a:ext>
            <a:ext uri="{147F2762-F138-4A5C-976F-8EAC2B608ADB}">
              <a16:predDERef xmlns:a16="http://schemas.microsoft.com/office/drawing/2014/main" pred="{AEC7C110-7BA2-FE47-B984-75E636900E52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6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D7F52CD-F410-8A4D-B6FC-4361B90B761F}"/>
            </a:ext>
            <a:ext uri="{147F2762-F138-4A5C-976F-8EAC2B608ADB}">
              <a16:predDERef xmlns:a16="http://schemas.microsoft.com/office/drawing/2014/main" pred="{17EB2255-53F3-234A-BC99-82B3AC5F498A}"/>
            </a:ext>
          </a:extLst>
        </xdr:cNvPr>
        <xdr:cNvSpPr>
          <a:spLocks noChangeAspect="1" noChangeArrowheads="1"/>
        </xdr:cNvSpPr>
      </xdr:nvSpPr>
      <xdr:spPr bwMode="auto">
        <a:xfrm>
          <a:off x="0" y="665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139700</xdr:colOff>
      <xdr:row>0</xdr:row>
      <xdr:rowOff>114300</xdr:rowOff>
    </xdr:from>
    <xdr:to>
      <xdr:col>0</xdr:col>
      <xdr:colOff>1609725</xdr:colOff>
      <xdr:row>0</xdr:row>
      <xdr:rowOff>399655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AD89DCA3-29C1-B748-B095-C2CD7BAB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4300"/>
          <a:ext cx="1470025" cy="28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16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23BAFA2-0F4A-6245-B4D4-1256FF06BC83}"/>
            </a:ext>
            <a:ext uri="{147F2762-F138-4A5C-976F-8EAC2B608ADB}">
              <a16:predDERef xmlns:a16="http://schemas.microsoft.com/office/drawing/2014/main" pred="{67F6747F-E901-B247-BA49-E7E41FFFD4FA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2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6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F2EA52-6CEA-1540-8722-D98E70C09B54}"/>
            </a:ext>
            <a:ext uri="{147F2762-F138-4A5C-976F-8EAC2B608ADB}">
              <a16:predDERef xmlns:a16="http://schemas.microsoft.com/office/drawing/2014/main" pred="{DA6CBA5A-A3F3-4D17-BF6E-5C755810A56A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123826</xdr:rowOff>
    </xdr:to>
    <xdr:sp macro="" textlink="">
      <xdr:nvSpPr>
        <xdr:cNvPr id="16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54EDD06-C973-3745-9C4D-FA775E1DCE12}"/>
            </a:ext>
            <a:ext uri="{147F2762-F138-4A5C-976F-8EAC2B608ADB}">
              <a16:predDERef xmlns:a16="http://schemas.microsoft.com/office/drawing/2014/main" pred="{BA6CEB2F-1F7A-4D34-98FD-57B938951907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27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6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03809CD-2972-3D4D-A5D1-D8537F30465C}"/>
            </a:ext>
            <a:ext uri="{147F2762-F138-4A5C-976F-8EAC2B608ADB}">
              <a16:predDERef xmlns:a16="http://schemas.microsoft.com/office/drawing/2014/main" pred="{0B154AB7-0EAB-4804-8F7E-35CB87CD0483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123825</xdr:rowOff>
    </xdr:to>
    <xdr:sp macro="" textlink="">
      <xdr:nvSpPr>
        <xdr:cNvPr id="17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3ABF79A-E9E0-DE44-8AD5-C1427D7F9E09}"/>
            </a:ext>
            <a:ext uri="{147F2762-F138-4A5C-976F-8EAC2B608ADB}">
              <a16:predDERef xmlns:a16="http://schemas.microsoft.com/office/drawing/2014/main" pred="{F8B875EC-FA34-4B84-88BE-F3270B9B4206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2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1576415-D0ED-8849-B863-47AD22EB0DAC}"/>
            </a:ext>
            <a:ext uri="{147F2762-F138-4A5C-976F-8EAC2B608ADB}">
              <a16:predDERef xmlns:a16="http://schemas.microsoft.com/office/drawing/2014/main" pred="{6AD0E0F3-C457-4C71-B788-A667DBE1F071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815E97C-1AF9-214B-B5D5-9CD5AE9A9928}"/>
            </a:ext>
            <a:ext uri="{147F2762-F138-4A5C-976F-8EAC2B608ADB}">
              <a16:predDERef xmlns:a16="http://schemas.microsoft.com/office/drawing/2014/main" pred="{559ED1C5-9371-4FC6-A6DC-8F9A983AD23B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F1B70EE-89F5-BE41-A7D2-00770E9871AD}"/>
            </a:ext>
            <a:ext uri="{147F2762-F138-4A5C-976F-8EAC2B608ADB}">
              <a16:predDERef xmlns:a16="http://schemas.microsoft.com/office/drawing/2014/main" pred="{DA57D1B0-BC79-47C3-9D37-BC512018DB24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E18A6FD-035E-0A4E-9D96-392249B3550D}"/>
            </a:ext>
            <a:ext uri="{147F2762-F138-4A5C-976F-8EAC2B608ADB}">
              <a16:predDERef xmlns:a16="http://schemas.microsoft.com/office/drawing/2014/main" pred="{79BFB8F0-EE15-4E0B-AE72-8B3BD37A8C66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5A2F0D-414A-1342-9FAE-20C28EB61DF1}"/>
            </a:ext>
            <a:ext uri="{147F2762-F138-4A5C-976F-8EAC2B608ADB}">
              <a16:predDERef xmlns:a16="http://schemas.microsoft.com/office/drawing/2014/main" pred="{6A12A1B9-4238-41E4-9E53-798300068949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52F25D6-FAA6-F542-8213-163EB227F289}"/>
            </a:ext>
            <a:ext uri="{147F2762-F138-4A5C-976F-8EAC2B608ADB}">
              <a16:predDERef xmlns:a16="http://schemas.microsoft.com/office/drawing/2014/main" pred="{C30FCED2-865D-4E3D-837A-2494B3CC497C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EA5A4F-78AC-574E-A08F-99EC3FAEEA36}"/>
            </a:ext>
            <a:ext uri="{147F2762-F138-4A5C-976F-8EAC2B608ADB}">
              <a16:predDERef xmlns:a16="http://schemas.microsoft.com/office/drawing/2014/main" pred="{3D8F97F1-5558-4B7B-AE20-10A0C118AA00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17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050A56-B92F-E841-A4D2-68B5060F5C67}"/>
            </a:ext>
            <a:ext uri="{147F2762-F138-4A5C-976F-8EAC2B608ADB}">
              <a16:predDERef xmlns:a16="http://schemas.microsoft.com/office/drawing/2014/main" pred="{EA9AF5A7-9FB4-4275-B984-08039427CE19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7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3AD7E66-BB32-434C-8DC4-21D260366F8A}"/>
            </a:ext>
            <a:ext uri="{147F2762-F138-4A5C-976F-8EAC2B608ADB}">
              <a16:predDERef xmlns:a16="http://schemas.microsoft.com/office/drawing/2014/main" pred="{991FEF30-F4F8-4C34-86DA-6666BDD6058F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20674"/>
    <xdr:sp macro="" textlink="">
      <xdr:nvSpPr>
        <xdr:cNvPr id="18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B12D3F2-337B-D44E-8B24-DF25C10679AC}"/>
            </a:ext>
            <a:ext uri="{147F2762-F138-4A5C-976F-8EAC2B608ADB}">
              <a16:predDERef xmlns:a16="http://schemas.microsoft.com/office/drawing/2014/main" pred="{41995E78-9AC5-45D5-8F27-9C568ECF8A4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370FF12-4AB4-CC4E-A65E-F0771FA43EB7}"/>
            </a:ext>
            <a:ext uri="{147F2762-F138-4A5C-976F-8EAC2B608ADB}">
              <a16:predDERef xmlns:a16="http://schemas.microsoft.com/office/drawing/2014/main" pred="{40E2F049-4E7D-495F-8CF5-F10ED7D0F1F1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11341B-2BD2-CA43-BB4B-90403A6AA73D}"/>
            </a:ext>
            <a:ext uri="{147F2762-F138-4A5C-976F-8EAC2B608ADB}">
              <a16:predDERef xmlns:a16="http://schemas.microsoft.com/office/drawing/2014/main" pred="{E3F0573F-4896-4BD8-A9DC-93910924629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8AD613-6B5F-FC4E-9C31-931BEBC56362}"/>
            </a:ext>
            <a:ext uri="{147F2762-F138-4A5C-976F-8EAC2B608ADB}">
              <a16:predDERef xmlns:a16="http://schemas.microsoft.com/office/drawing/2014/main" pred="{6EC9E50F-FCB4-4C1C-A8DB-9A44579467B2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8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CFB0015-5191-F446-8574-66B95F4E5E48}"/>
            </a:ext>
            <a:ext uri="{147F2762-F138-4A5C-976F-8EAC2B608ADB}">
              <a16:predDERef xmlns:a16="http://schemas.microsoft.com/office/drawing/2014/main" pred="{12BDC42B-7D71-4CCB-B7A0-F8893B40D2F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20674"/>
    <xdr:sp macro="" textlink="">
      <xdr:nvSpPr>
        <xdr:cNvPr id="18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4EC1103-06A2-1D4C-A03D-0B390AB68A72}"/>
            </a:ext>
            <a:ext uri="{147F2762-F138-4A5C-976F-8EAC2B608ADB}">
              <a16:predDERef xmlns:a16="http://schemas.microsoft.com/office/drawing/2014/main" pred="{3F125F98-FDBD-4474-AD58-028A4EE98EE5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8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B03E1C9-6AD8-4B4F-8272-F4AF56CBAEAE}"/>
            </a:ext>
            <a:ext uri="{147F2762-F138-4A5C-976F-8EAC2B608ADB}">
              <a16:predDERef xmlns:a16="http://schemas.microsoft.com/office/drawing/2014/main" pred="{6D2328E0-82C6-4739-BA91-18F16DE8E1DE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8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0CC2DC-0B80-724D-A790-3BE05272E535}"/>
            </a:ext>
            <a:ext uri="{147F2762-F138-4A5C-976F-8EAC2B608ADB}">
              <a16:predDERef xmlns:a16="http://schemas.microsoft.com/office/drawing/2014/main" pred="{DD1B2DA4-B73B-4FDF-9489-61C4660C0DE6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8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B425BA5-B264-7744-8BAE-29EC0BF9AAF8}"/>
            </a:ext>
            <a:ext uri="{147F2762-F138-4A5C-976F-8EAC2B608ADB}">
              <a16:predDERef xmlns:a16="http://schemas.microsoft.com/office/drawing/2014/main" pred="{57D4549C-0785-478A-80D7-08D6A90B16AC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8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B5D83E7-7B3D-6942-904D-4DDE6AE7FDFC}"/>
            </a:ext>
            <a:ext uri="{147F2762-F138-4A5C-976F-8EAC2B608ADB}">
              <a16:predDERef xmlns:a16="http://schemas.microsoft.com/office/drawing/2014/main" pred="{44444767-2519-4438-A091-CBA6FD63F72C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20674"/>
    <xdr:sp macro="" textlink="">
      <xdr:nvSpPr>
        <xdr:cNvPr id="19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89CF1A6-09B7-694B-9351-5EEEA5D6F806}"/>
            </a:ext>
            <a:ext uri="{147F2762-F138-4A5C-976F-8EAC2B608ADB}">
              <a16:predDERef xmlns:a16="http://schemas.microsoft.com/office/drawing/2014/main" pred="{4A41DFD3-A439-484E-80CC-80E82F264AC6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9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217FDC-3458-7343-8381-6164227AD2EE}"/>
            </a:ext>
            <a:ext uri="{147F2762-F138-4A5C-976F-8EAC2B608ADB}">
              <a16:predDERef xmlns:a16="http://schemas.microsoft.com/office/drawing/2014/main" pred="{49B310A2-8A4A-4198-B2BB-344804BB546F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9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1CF40C-1DD7-6D4F-975A-CE71509743AF}"/>
            </a:ext>
            <a:ext uri="{147F2762-F138-4A5C-976F-8EAC2B608ADB}">
              <a16:predDERef xmlns:a16="http://schemas.microsoft.com/office/drawing/2014/main" pred="{8B09904B-E931-43E8-BFF8-28A31B986C70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9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F0FF5A-85E5-8D45-B2AA-25F4F7C9E97D}"/>
            </a:ext>
            <a:ext uri="{147F2762-F138-4A5C-976F-8EAC2B608ADB}">
              <a16:predDERef xmlns:a16="http://schemas.microsoft.com/office/drawing/2014/main" pred="{AC6BEAA2-69D1-4D2C-9B05-3A55B5C5A1F4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19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AA91BB-973F-3341-A62B-6ED227F9A849}"/>
            </a:ext>
            <a:ext uri="{147F2762-F138-4A5C-976F-8EAC2B608ADB}">
              <a16:predDERef xmlns:a16="http://schemas.microsoft.com/office/drawing/2014/main" pred="{CD40A01C-A720-41F5-9268-C1C39AE335D1}"/>
            </a:ext>
          </a:extLst>
        </xdr:cNvPr>
        <xdr:cNvSpPr>
          <a:spLocks noChangeAspect="1" noChangeArrowheads="1"/>
        </xdr:cNvSpPr>
      </xdr:nvSpPr>
      <xdr:spPr bwMode="auto">
        <a:xfrm>
          <a:off x="0" y="38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9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9E681B0-D7FF-4895-A950-B8DE5C48DF3C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20674"/>
    <xdr:sp macro="" textlink="">
      <xdr:nvSpPr>
        <xdr:cNvPr id="19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29919C8-D0D6-4BD2-8494-EFD441DD6597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9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15B2B13-8C23-46F7-A27E-BB7BD6BBB9C9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9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4D683D-4A7E-4154-BABE-8111451156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19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6A2CAC6-C95C-478E-A0B0-A9CEF256E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20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BE600DC-76BD-49EB-81E0-728B9AD525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20674"/>
    <xdr:sp macro="" textlink="">
      <xdr:nvSpPr>
        <xdr:cNvPr id="20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EDE801-1C96-444F-AF24-A5BA41084243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0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1A8ADC-1B64-4278-ACF4-8B4597A601A7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0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B78ED49-3E6A-4E3E-BA50-1277B1D9C145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0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B8C7A1-F3C6-445B-A38B-C6CD93BBB303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0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21E5458-DC61-4BD3-9E85-9977EBA35494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20674"/>
    <xdr:sp macro="" textlink="">
      <xdr:nvSpPr>
        <xdr:cNvPr id="20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90395D5-BD88-437F-B3A0-AB08CC3E766C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0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E322EE4-DE20-4246-A1F8-D9CA41EE035C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0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B1C28A-808A-4350-B3F6-8CFBAD1CC775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0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BD9D3C4-866C-419D-A714-3B32427726BA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A2B184E-51D3-4BCC-8F9C-4A67FF0D1A61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20674"/>
    <xdr:sp macro="" textlink="">
      <xdr:nvSpPr>
        <xdr:cNvPr id="2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30F3067-97F3-456D-9450-EB685DAEC7C4}"/>
            </a:ext>
            <a:ext uri="{147F2762-F138-4A5C-976F-8EAC2B608ADB}">
              <a16:predDERef xmlns:a16="http://schemas.microsoft.com/office/drawing/2014/main" pred="{41995E78-9AC5-45D5-8F27-9C568ECF8A46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2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3177F9-6FA0-40EF-BB15-382D13DEA8B2}"/>
            </a:ext>
            <a:ext uri="{147F2762-F138-4A5C-976F-8EAC2B608ADB}">
              <a16:predDERef xmlns:a16="http://schemas.microsoft.com/office/drawing/2014/main" pred="{40E2F049-4E7D-495F-8CF5-F10ED7D0F1F1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0A51267-4FE5-4D5E-AB26-5C924054C2B5}"/>
            </a:ext>
            <a:ext uri="{147F2762-F138-4A5C-976F-8EAC2B608ADB}">
              <a16:predDERef xmlns:a16="http://schemas.microsoft.com/office/drawing/2014/main" pred="{E3F0573F-4896-4BD8-A9DC-93910924629F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2910A00-6140-48E5-BF09-D116AA4D1E4D}"/>
            </a:ext>
            <a:ext uri="{147F2762-F138-4A5C-976F-8EAC2B608ADB}">
              <a16:predDERef xmlns:a16="http://schemas.microsoft.com/office/drawing/2014/main" pred="{6EC9E50F-FCB4-4C1C-A8DB-9A44579467B2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2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5CD4F06-3025-497E-AB2C-BB159CD734DB}"/>
            </a:ext>
            <a:ext uri="{147F2762-F138-4A5C-976F-8EAC2B608ADB}">
              <a16:predDERef xmlns:a16="http://schemas.microsoft.com/office/drawing/2014/main" pred="{12BDC42B-7D71-4CCB-B7A0-F8893B40D2FA}"/>
            </a:ext>
          </a:extLst>
        </xdr:cNvPr>
        <xdr:cNvSpPr>
          <a:spLocks noChangeAspect="1" noChangeArrowheads="1"/>
        </xdr:cNvSpPr>
      </xdr:nvSpPr>
      <xdr:spPr bwMode="auto">
        <a:xfrm>
          <a:off x="0" y="352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power/intelligent_power/premium_plus_pdu_with_racklink/RLNK-P915R-SP" TargetMode="External"/><Relationship Id="rId13" Type="http://schemas.openxmlformats.org/officeDocument/2006/relationships/hyperlink" Target="https://www.cablestogo.com/product/39907/5in-ceiling-speaker-70v-white" TargetMode="External"/><Relationship Id="rId18" Type="http://schemas.openxmlformats.org/officeDocument/2006/relationships/hyperlink" Target="https://www.legrandav.com/products/vaddio/cameras/hd_ptz_cameras/roboflip_30_hdbt_onelink_bridge_system" TargetMode="External"/><Relationship Id="rId3" Type="http://schemas.openxmlformats.org/officeDocument/2006/relationships/hyperlink" Target="https://www.legrandav.com/en/products/vaddio/cameras/hd_ptz_cameras/roboflip_30_hdbt_camera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legrandav.com/products/switches/managed_switches/av_series_18-port_gigabit_poe_l2_l3_managed_switch/ams-1816p" TargetMode="External"/><Relationship Id="rId12" Type="http://schemas.openxmlformats.org/officeDocument/2006/relationships/hyperlink" Target="https://www.legrandav.com/en/products/vaddio/av_extension/camera_extension/onelink_hdmi_extension_for_vaddio_hdbaset_cameras" TargetMode="External"/><Relationship Id="rId17" Type="http://schemas.openxmlformats.org/officeDocument/2006/relationships/hyperlink" Target="https://connectrac.com/products/" TargetMode="External"/><Relationship Id="rId2" Type="http://schemas.openxmlformats.org/officeDocument/2006/relationships/hyperlink" Target="https://www.legrandav.com/products/vaddio/audio/microphones/easyip_ceilingmic_d" TargetMode="External"/><Relationship Id="rId16" Type="http://schemas.openxmlformats.org/officeDocument/2006/relationships/hyperlink" Target="https://www.legrandav.com/products/chief/mounts/display/wall-tilting/fusion_wall-tilt/ltm1u" TargetMode="External"/><Relationship Id="rId20" Type="http://schemas.openxmlformats.org/officeDocument/2006/relationships/hyperlink" Target="https://www.legrandav.com/products/technical_furniture/credenzas/c5_series_credenza" TargetMode="External"/><Relationship Id="rId1" Type="http://schemas.openxmlformats.org/officeDocument/2006/relationships/hyperlink" Target="https://www.cablestogo.com/product/39907/5in-ceiling-speaker-70v-white" TargetMode="External"/><Relationship Id="rId6" Type="http://schemas.openxmlformats.org/officeDocument/2006/relationships/hyperlink" Target="https://www.legrandav.com/en/products/accessories/table_accessories/t5_tech_kit/t5-techkit8b" TargetMode="External"/><Relationship Id="rId11" Type="http://schemas.openxmlformats.org/officeDocument/2006/relationships/hyperlink" Target="https://www.legrandav.com/products/vaddio/av_to_usb_bridges_and_encoders/av_bridge_2x1" TargetMode="External"/><Relationship Id="rId5" Type="http://schemas.openxmlformats.org/officeDocument/2006/relationships/hyperlink" Target="https://www.legrandav.com/en/products/technical_furniture/conference_tables/t5_series_conference_table" TargetMode="External"/><Relationship Id="rId15" Type="http://schemas.openxmlformats.org/officeDocument/2006/relationships/hyperlink" Target="https://www.legrandav.com/products/chief/accessories/display/fusion/fck/fck016" TargetMode="External"/><Relationship Id="rId10" Type="http://schemas.openxmlformats.org/officeDocument/2006/relationships/hyperlink" Target="https://www.legrandav.com/products/vaddio/audio/amplifiers/c2g_2570v_50w_audio_amplifier_-_plenum_rated" TargetMode="External"/><Relationship Id="rId19" Type="http://schemas.openxmlformats.org/officeDocument/2006/relationships/hyperlink" Target="https://www.legrandav.com/my_account" TargetMode="External"/><Relationship Id="rId4" Type="http://schemas.openxmlformats.org/officeDocument/2006/relationships/hyperlink" Target="https://www.legrandav.com/products/technical_furniture/credenzas/c5_credenza_frame/c5-ff27-3" TargetMode="External"/><Relationship Id="rId9" Type="http://schemas.openxmlformats.org/officeDocument/2006/relationships/hyperlink" Target="https://www.legrandav.com/products/technical_furniture/credenzas/c5_series_credenza" TargetMode="External"/><Relationship Id="rId14" Type="http://schemas.openxmlformats.org/officeDocument/2006/relationships/hyperlink" Target="https://www.legrandav.com/products/accessories/furniture_accessories/contour_freedom_chair/chair-cf1-b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AD95-CB53-0E40-8B64-20C9859B283F}">
  <dimension ref="A1:H39"/>
  <sheetViews>
    <sheetView tabSelected="1" zoomScaleNormal="100" workbookViewId="0">
      <selection activeCell="D15" sqref="D15"/>
    </sheetView>
  </sheetViews>
  <sheetFormatPr baseColWidth="10" defaultColWidth="8.83203125" defaultRowHeight="15" x14ac:dyDescent="0.2"/>
  <cols>
    <col min="1" max="1" width="25.5" customWidth="1"/>
    <col min="2" max="2" width="21.5" customWidth="1"/>
    <col min="3" max="3" width="18.33203125" customWidth="1"/>
    <col min="4" max="4" width="91.83203125" style="6" bestFit="1" customWidth="1"/>
    <col min="6" max="7" width="17.83203125" bestFit="1" customWidth="1"/>
    <col min="8" max="8" width="16.6640625" style="1" bestFit="1" customWidth="1"/>
  </cols>
  <sheetData>
    <row r="1" spans="1:8" ht="78" customHeight="1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2" t="s">
        <v>6</v>
      </c>
    </row>
    <row r="2" spans="1:8" ht="21" customHeight="1" x14ac:dyDescent="0.2">
      <c r="A2" s="1" t="s">
        <v>67</v>
      </c>
      <c r="B2" s="1"/>
      <c r="C2" s="1"/>
      <c r="D2" s="2"/>
      <c r="E2" s="2"/>
      <c r="F2" s="3"/>
      <c r="G2" s="2"/>
      <c r="H2" s="2"/>
    </row>
    <row r="3" spans="1:8" ht="14.5" hidden="1" customHeight="1" x14ac:dyDescent="0.2">
      <c r="A3" t="s">
        <v>7</v>
      </c>
      <c r="B3" s="1"/>
      <c r="C3" s="1"/>
      <c r="D3" s="2"/>
      <c r="E3" s="2"/>
      <c r="F3" s="3"/>
      <c r="G3" s="2"/>
      <c r="H3" s="2"/>
    </row>
    <row r="4" spans="1:8" ht="14.5" customHeight="1" x14ac:dyDescent="0.2">
      <c r="B4" s="1"/>
      <c r="C4" s="1"/>
      <c r="D4" s="2"/>
      <c r="E4" s="2"/>
      <c r="F4" s="3"/>
      <c r="G4" s="2"/>
      <c r="H4" s="2"/>
    </row>
    <row r="5" spans="1:8" ht="14.5" customHeight="1" x14ac:dyDescent="0.2">
      <c r="A5" s="1" t="s">
        <v>8</v>
      </c>
      <c r="B5" t="s">
        <v>9</v>
      </c>
      <c r="C5" s="4">
        <v>39907</v>
      </c>
      <c r="D5" s="5" t="s">
        <v>10</v>
      </c>
      <c r="E5" s="6">
        <v>4</v>
      </c>
      <c r="F5" s="7">
        <v>99.99</v>
      </c>
      <c r="G5" s="7">
        <f>F5*E5</f>
        <v>399.96</v>
      </c>
      <c r="H5" s="2"/>
    </row>
    <row r="6" spans="1:8" x14ac:dyDescent="0.2">
      <c r="A6" s="8" t="s">
        <v>8</v>
      </c>
      <c r="B6" t="s">
        <v>11</v>
      </c>
      <c r="C6" s="9" t="s">
        <v>12</v>
      </c>
      <c r="D6" s="5" t="s">
        <v>13</v>
      </c>
      <c r="E6" s="6">
        <v>2</v>
      </c>
      <c r="F6" s="10">
        <v>1027</v>
      </c>
      <c r="G6" s="7">
        <f>F6*E6</f>
        <v>2054</v>
      </c>
      <c r="H6" s="2"/>
    </row>
    <row r="7" spans="1:8" ht="16" x14ac:dyDescent="0.2">
      <c r="A7" s="11" t="s">
        <v>8</v>
      </c>
      <c r="B7" t="s">
        <v>9</v>
      </c>
      <c r="C7" s="4">
        <v>40881</v>
      </c>
      <c r="D7" s="5" t="s">
        <v>14</v>
      </c>
      <c r="E7">
        <v>1</v>
      </c>
      <c r="F7" s="12">
        <v>630.99</v>
      </c>
      <c r="G7" s="7">
        <f>F7*E7</f>
        <v>630.99</v>
      </c>
      <c r="H7"/>
    </row>
    <row r="8" spans="1:8" ht="16" x14ac:dyDescent="0.2">
      <c r="A8" s="11" t="s">
        <v>8</v>
      </c>
      <c r="B8" t="s">
        <v>9</v>
      </c>
      <c r="C8" s="4">
        <v>39907</v>
      </c>
      <c r="D8" s="5" t="s">
        <v>15</v>
      </c>
      <c r="E8">
        <v>4</v>
      </c>
      <c r="F8" s="12">
        <v>99.99</v>
      </c>
      <c r="G8" s="7">
        <f>F8*E8</f>
        <v>399.96</v>
      </c>
      <c r="H8" s="16"/>
    </row>
    <row r="9" spans="1:8" ht="16" x14ac:dyDescent="0.2">
      <c r="A9" s="8"/>
      <c r="C9" s="9"/>
      <c r="D9" s="5"/>
      <c r="E9" s="6"/>
      <c r="F9" s="10" t="s">
        <v>61</v>
      </c>
      <c r="G9" s="7" t="str">
        <f t="shared" ref="G9:G27" si="0">IF(E9,E9*F9,"")</f>
        <v/>
      </c>
      <c r="H9" s="2"/>
    </row>
    <row r="10" spans="1:8" x14ac:dyDescent="0.2">
      <c r="A10" s="8" t="s">
        <v>16</v>
      </c>
      <c r="B10" t="s">
        <v>17</v>
      </c>
      <c r="C10" s="9" t="s">
        <v>18</v>
      </c>
      <c r="D10" s="5" t="s">
        <v>19</v>
      </c>
      <c r="E10" s="6">
        <v>1</v>
      </c>
      <c r="F10" s="10">
        <v>10519</v>
      </c>
      <c r="G10" s="7">
        <f>F10*E10</f>
        <v>10519</v>
      </c>
      <c r="H10" s="2"/>
    </row>
    <row r="11" spans="1:8" ht="16" x14ac:dyDescent="0.2">
      <c r="A11" s="11" t="s">
        <v>16</v>
      </c>
      <c r="B11" t="s">
        <v>11</v>
      </c>
      <c r="C11" s="14" t="s">
        <v>20</v>
      </c>
      <c r="D11" s="5" t="s">
        <v>21</v>
      </c>
      <c r="E11">
        <v>1</v>
      </c>
      <c r="F11" s="10">
        <v>8180</v>
      </c>
      <c r="G11" s="7">
        <f>F11*E11</f>
        <v>8180</v>
      </c>
      <c r="H11" s="16"/>
    </row>
    <row r="12" spans="1:8" ht="16" x14ac:dyDescent="0.2">
      <c r="A12" s="11" t="s">
        <v>16</v>
      </c>
      <c r="B12" t="s">
        <v>17</v>
      </c>
      <c r="C12" s="4" t="s">
        <v>22</v>
      </c>
      <c r="D12" s="5" t="s">
        <v>23</v>
      </c>
      <c r="E12">
        <v>1</v>
      </c>
      <c r="F12" s="12">
        <v>3216</v>
      </c>
      <c r="G12" s="7">
        <f>F12*E12</f>
        <v>3216</v>
      </c>
    </row>
    <row r="13" spans="1:8" ht="16" x14ac:dyDescent="0.2">
      <c r="A13" s="1" t="s">
        <v>16</v>
      </c>
      <c r="B13" t="s">
        <v>17</v>
      </c>
      <c r="C13" s="15" t="s">
        <v>24</v>
      </c>
      <c r="D13" s="6" t="s">
        <v>25</v>
      </c>
      <c r="E13">
        <v>1</v>
      </c>
      <c r="F13" s="12">
        <v>1672</v>
      </c>
      <c r="G13" s="7">
        <f>F13*E13</f>
        <v>1672</v>
      </c>
      <c r="H13" s="16"/>
    </row>
    <row r="14" spans="1:8" ht="16" x14ac:dyDescent="0.2">
      <c r="A14" s="11"/>
      <c r="C14" s="14"/>
      <c r="D14" s="5"/>
      <c r="F14" s="10" t="s">
        <v>61</v>
      </c>
      <c r="G14" s="7" t="str">
        <f t="shared" si="0"/>
        <v/>
      </c>
      <c r="H14" s="16"/>
    </row>
    <row r="15" spans="1:8" ht="16" x14ac:dyDescent="0.2">
      <c r="A15" s="11" t="s">
        <v>26</v>
      </c>
      <c r="B15" s="28" t="s">
        <v>27</v>
      </c>
      <c r="C15" s="29" t="s">
        <v>64</v>
      </c>
      <c r="D15" s="30" t="s">
        <v>65</v>
      </c>
      <c r="E15">
        <v>1</v>
      </c>
      <c r="F15" s="12">
        <v>3386</v>
      </c>
      <c r="G15" s="7">
        <f t="shared" ref="G15:G20" si="1">F15*E15</f>
        <v>3386</v>
      </c>
    </row>
    <row r="16" spans="1:8" ht="16" x14ac:dyDescent="0.2">
      <c r="A16" s="11" t="s">
        <v>26</v>
      </c>
      <c r="B16" s="28" t="s">
        <v>28</v>
      </c>
      <c r="C16" s="31" t="s">
        <v>29</v>
      </c>
      <c r="D16" s="30" t="s">
        <v>66</v>
      </c>
      <c r="E16">
        <v>1</v>
      </c>
      <c r="F16" s="12">
        <v>3232</v>
      </c>
      <c r="G16" s="7">
        <f t="shared" si="1"/>
        <v>3232</v>
      </c>
      <c r="H16" s="16"/>
    </row>
    <row r="17" spans="1:8" ht="16" x14ac:dyDescent="0.2">
      <c r="A17" s="11" t="s">
        <v>26</v>
      </c>
      <c r="B17" s="28" t="s">
        <v>28</v>
      </c>
      <c r="C17" s="31" t="s">
        <v>62</v>
      </c>
      <c r="D17" s="30" t="s">
        <v>63</v>
      </c>
      <c r="E17">
        <v>1</v>
      </c>
      <c r="F17" s="12">
        <v>112</v>
      </c>
      <c r="G17" s="7">
        <f t="shared" si="1"/>
        <v>112</v>
      </c>
      <c r="H17" s="16"/>
    </row>
    <row r="18" spans="1:8" ht="16" x14ac:dyDescent="0.2">
      <c r="A18" s="11" t="s">
        <v>26</v>
      </c>
      <c r="B18" t="s">
        <v>28</v>
      </c>
      <c r="C18" s="4" t="s">
        <v>30</v>
      </c>
      <c r="D18" s="5" t="s">
        <v>31</v>
      </c>
      <c r="E18">
        <v>1</v>
      </c>
      <c r="F18" s="12">
        <v>14438</v>
      </c>
      <c r="G18" s="7">
        <f t="shared" si="1"/>
        <v>14438</v>
      </c>
    </row>
    <row r="19" spans="1:8" ht="16" x14ac:dyDescent="0.2">
      <c r="A19" s="11" t="s">
        <v>26</v>
      </c>
      <c r="B19" t="s">
        <v>28</v>
      </c>
      <c r="C19" s="4" t="s">
        <v>32</v>
      </c>
      <c r="D19" s="5" t="s">
        <v>33</v>
      </c>
      <c r="E19">
        <v>1</v>
      </c>
      <c r="F19" s="12">
        <v>1973</v>
      </c>
      <c r="G19" s="7">
        <f t="shared" si="1"/>
        <v>1973</v>
      </c>
      <c r="H19" s="16"/>
    </row>
    <row r="20" spans="1:8" ht="16" x14ac:dyDescent="0.2">
      <c r="A20" s="11" t="s">
        <v>26</v>
      </c>
      <c r="B20" t="s">
        <v>27</v>
      </c>
      <c r="C20" s="4" t="s">
        <v>34</v>
      </c>
      <c r="D20" t="s">
        <v>35</v>
      </c>
      <c r="E20">
        <v>5</v>
      </c>
      <c r="F20" s="12">
        <v>2755</v>
      </c>
      <c r="G20" s="7">
        <f t="shared" si="1"/>
        <v>13775</v>
      </c>
      <c r="H20" s="16"/>
    </row>
    <row r="21" spans="1:8" ht="16" x14ac:dyDescent="0.2">
      <c r="A21" s="11"/>
      <c r="C21" s="4"/>
      <c r="D21"/>
      <c r="F21" s="12" t="s">
        <v>61</v>
      </c>
      <c r="G21" s="7" t="str">
        <f t="shared" si="0"/>
        <v/>
      </c>
      <c r="H21" s="16"/>
    </row>
    <row r="22" spans="1:8" ht="16" x14ac:dyDescent="0.2">
      <c r="A22" s="11" t="s">
        <v>36</v>
      </c>
      <c r="B22" t="s">
        <v>37</v>
      </c>
      <c r="C22" s="4" t="s">
        <v>38</v>
      </c>
      <c r="D22" t="s">
        <v>39</v>
      </c>
      <c r="E22">
        <v>2</v>
      </c>
      <c r="F22" s="12">
        <v>384</v>
      </c>
      <c r="G22" s="7">
        <f>F22*E22</f>
        <v>768</v>
      </c>
      <c r="H22" s="16"/>
    </row>
    <row r="23" spans="1:8" ht="16" x14ac:dyDescent="0.2">
      <c r="A23" s="11" t="s">
        <v>36</v>
      </c>
      <c r="B23" t="s">
        <v>37</v>
      </c>
      <c r="C23" s="4" t="s">
        <v>40</v>
      </c>
      <c r="D23" t="s">
        <v>41</v>
      </c>
      <c r="E23">
        <v>1</v>
      </c>
      <c r="F23" s="12">
        <v>69</v>
      </c>
      <c r="G23" s="7">
        <f>F23*E23</f>
        <v>69</v>
      </c>
      <c r="H23" s="16"/>
    </row>
    <row r="24" spans="1:8" ht="16" x14ac:dyDescent="0.2">
      <c r="A24" s="11"/>
      <c r="C24" s="4"/>
      <c r="D24"/>
      <c r="F24" s="12" t="s">
        <v>61</v>
      </c>
      <c r="G24" s="7" t="str">
        <f t="shared" si="0"/>
        <v/>
      </c>
    </row>
    <row r="25" spans="1:8" ht="16" x14ac:dyDescent="0.2">
      <c r="A25" s="11" t="s">
        <v>42</v>
      </c>
      <c r="B25" t="s">
        <v>43</v>
      </c>
      <c r="C25" s="4" t="s">
        <v>44</v>
      </c>
      <c r="D25" s="5" t="s">
        <v>45</v>
      </c>
      <c r="E25">
        <v>1</v>
      </c>
      <c r="F25" s="12">
        <v>1100</v>
      </c>
      <c r="G25" s="7">
        <f>F25*E25</f>
        <v>1100</v>
      </c>
    </row>
    <row r="26" spans="1:8" x14ac:dyDescent="0.2">
      <c r="A26" s="1" t="s">
        <v>42</v>
      </c>
      <c r="B26" t="s">
        <v>27</v>
      </c>
      <c r="C26" s="4" t="s">
        <v>46</v>
      </c>
      <c r="D26" s="5" t="s">
        <v>47</v>
      </c>
      <c r="E26">
        <v>1</v>
      </c>
      <c r="F26" s="12">
        <v>2300</v>
      </c>
      <c r="G26" s="7">
        <f>F26*E26</f>
        <v>2300</v>
      </c>
      <c r="H26" s="16"/>
    </row>
    <row r="27" spans="1:8" ht="16" x14ac:dyDescent="0.2">
      <c r="A27" s="1"/>
      <c r="C27" s="4"/>
      <c r="F27" s="12"/>
      <c r="G27" s="7" t="str">
        <f t="shared" si="0"/>
        <v/>
      </c>
      <c r="H27" s="16"/>
    </row>
    <row r="28" spans="1:8" ht="16" x14ac:dyDescent="0.2">
      <c r="A28" s="1" t="s">
        <v>48</v>
      </c>
      <c r="B28" t="s">
        <v>49</v>
      </c>
      <c r="C28" s="32" t="s">
        <v>50</v>
      </c>
      <c r="D28" s="6" t="s">
        <v>51</v>
      </c>
      <c r="E28">
        <v>1</v>
      </c>
      <c r="F28" s="12" t="s">
        <v>52</v>
      </c>
      <c r="G28" s="7">
        <v>0</v>
      </c>
      <c r="H28" s="16"/>
    </row>
    <row r="29" spans="1:8" ht="16" x14ac:dyDescent="0.2">
      <c r="A29" s="1" t="s">
        <v>48</v>
      </c>
      <c r="B29" t="s">
        <v>9</v>
      </c>
      <c r="C29" s="33" t="s">
        <v>53</v>
      </c>
      <c r="D29" s="6" t="s">
        <v>54</v>
      </c>
      <c r="E29">
        <v>1</v>
      </c>
      <c r="F29" s="12" t="s">
        <v>55</v>
      </c>
      <c r="G29" s="13"/>
      <c r="H29" s="13"/>
    </row>
    <row r="30" spans="1:8" x14ac:dyDescent="0.2">
      <c r="A30" s="11"/>
      <c r="F30" s="17"/>
      <c r="G30" s="18"/>
      <c r="H30" s="16"/>
    </row>
    <row r="31" spans="1:8" ht="16" x14ac:dyDescent="0.2">
      <c r="D31" s="19" t="s">
        <v>56</v>
      </c>
      <c r="G31" s="13">
        <f>SUM(G5:G26)</f>
        <v>68224.91</v>
      </c>
      <c r="H31" s="16">
        <f>SUM(H5:H29)</f>
        <v>0</v>
      </c>
    </row>
    <row r="32" spans="1:8" x14ac:dyDescent="0.2">
      <c r="D32" s="19"/>
      <c r="H32" s="16"/>
    </row>
    <row r="33" spans="1:8" s="1" customFormat="1" x14ac:dyDescent="0.2">
      <c r="D33" s="2"/>
      <c r="F33" s="15"/>
      <c r="H33" s="16"/>
    </row>
    <row r="34" spans="1:8" s="20" customFormat="1" x14ac:dyDescent="0.2">
      <c r="C34" s="21"/>
      <c r="D34" s="22"/>
      <c r="F34" s="23"/>
      <c r="G34" s="24"/>
      <c r="H34" s="25"/>
    </row>
    <row r="35" spans="1:8" s="1" customFormat="1" x14ac:dyDescent="0.2">
      <c r="D35" s="2"/>
      <c r="H35" s="16"/>
    </row>
    <row r="36" spans="1:8" s="1" customFormat="1" ht="16" x14ac:dyDescent="0.2">
      <c r="D36" s="26" t="s">
        <v>68</v>
      </c>
      <c r="H36" s="16"/>
    </row>
    <row r="37" spans="1:8" s="1" customFormat="1" ht="16" x14ac:dyDescent="0.2">
      <c r="D37" s="27" t="s">
        <v>57</v>
      </c>
      <c r="H37" s="16"/>
    </row>
    <row r="38" spans="1:8" ht="32" x14ac:dyDescent="0.2">
      <c r="A38" s="2" t="s">
        <v>58</v>
      </c>
      <c r="B38" s="5" t="s">
        <v>59</v>
      </c>
    </row>
    <row r="39" spans="1:8" x14ac:dyDescent="0.2">
      <c r="B39" t="s">
        <v>60</v>
      </c>
    </row>
  </sheetData>
  <hyperlinks>
    <hyperlink ref="C5" r:id="rId1" display="https://www.cablestogo.com/product/39907/5in-ceiling-speaker-70v-white" xr:uid="{8C341330-0FF5-5449-B48A-0BA530D5519B}"/>
    <hyperlink ref="C6" r:id="rId2" xr:uid="{5C7AC280-D624-1E4B-BEB4-5D5D0332B503}"/>
    <hyperlink ref="C11" r:id="rId3" xr:uid="{C5D3AE8D-9366-934E-92A8-FF9E364814BD}"/>
    <hyperlink ref="C15" r:id="rId4" xr:uid="{C33D0A66-FFF9-7F44-8611-9C225B02FA86}"/>
    <hyperlink ref="C18" r:id="rId5" location="sort=relevancy&amp;numberOfResults=20" xr:uid="{0EDA982B-3A85-8743-925B-49010D860EAD}"/>
    <hyperlink ref="C19" r:id="rId6" location="sort=relevancy&amp;numberOfResults=20" xr:uid="{53FECEF5-1E74-0B49-BC04-D965C6428711}"/>
    <hyperlink ref="C25" r:id="rId7" location="sort=relevancy&amp;numberOfResults=20" xr:uid="{26CE22F1-DCB4-374D-880A-E07778FDACD9}"/>
    <hyperlink ref="C26" r:id="rId8" xr:uid="{7BEC655E-D963-5C44-A594-7791E3627422}"/>
    <hyperlink ref="C16" r:id="rId9" location="sort=relevancy&amp;numberOfResults=20" xr:uid="{E34234C2-1770-9D48-8B24-E193957EE917}"/>
    <hyperlink ref="C7" r:id="rId10" display="https://www.legrandav.com/products/vaddio/audio/amplifiers/c2g_2570v_50w_audio_amplifier_-_plenum_rated" xr:uid="{8DD05925-0E72-D941-A93E-3352566AAEB9}"/>
    <hyperlink ref="C12" r:id="rId11" xr:uid="{BABAC9BE-1407-2E4F-B48A-4E2CEDD7E42D}"/>
    <hyperlink ref="C13" r:id="rId12" xr:uid="{DAF827C9-3FA1-414D-9C8C-92894A628A29}"/>
    <hyperlink ref="C8" r:id="rId13" display="39907" xr:uid="{723D251A-5906-C54A-A8E7-CF5E0B751389}"/>
    <hyperlink ref="C20" r:id="rId14" location="sort=relevancy&amp;numberOfResults=20" xr:uid="{99E870B2-611D-ED4A-A4FD-75E8DAD0AEB8}"/>
    <hyperlink ref="C23" r:id="rId15" xr:uid="{694B8236-EF80-794E-B283-50775098632D}"/>
    <hyperlink ref="C22" r:id="rId16" xr:uid="{EDC87D29-2A33-3D4E-BC2C-8571A6C8A13D}"/>
    <hyperlink ref="C28" r:id="rId17" xr:uid="{537D225C-4E28-E944-BC7D-280B159F6978}"/>
    <hyperlink ref="C10" r:id="rId18" xr:uid="{E1B0DEC9-10C5-D249-B042-10AC050F5ACA}"/>
    <hyperlink ref="D37" r:id="rId19" display="https://www.legrandav.com/my_account" xr:uid="{6D4CD44E-AC0D-F04B-9E6B-5DA19464A405}"/>
    <hyperlink ref="C17" r:id="rId20" location="sort=relevancy&amp;numberOfResults=20" xr:uid="{8B096418-9A32-4874-BB7D-A4C987FB3EA0}"/>
  </hyperlinks>
  <pageMargins left="0.7" right="0.7" top="0.75" bottom="0.75" header="0.3" footer="0.3"/>
  <pageSetup orientation="portrait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 Room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2021-06-15T11:47:02Z</dcterms:created>
  <dcterms:modified xsi:type="dcterms:W3CDTF">2023-05-10T15:11:22Z</dcterms:modified>
</cp:coreProperties>
</file>