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EEAC5C5E-0F2E-504C-A5A4-092E8F92ACA3}" xr6:coauthVersionLast="47" xr6:coauthVersionMax="47" xr10:uidLastSave="{00000000-0000-0000-0000-000000000000}"/>
  <bookViews>
    <workbookView xWindow="360" yWindow="660" windowWidth="27360" windowHeight="15180" tabRatio="862" xr2:uid="{15418DA9-0CA9-4039-B6D0-4F754CE20D56}"/>
  </bookViews>
  <sheets>
    <sheet name="VC Car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0" i="5"/>
  <c r="G9" i="5"/>
  <c r="G16" i="5"/>
  <c r="H16" i="5" s="1"/>
  <c r="G14" i="5"/>
  <c r="H14" i="5" s="1"/>
  <c r="G8" i="5"/>
  <c r="G18" i="5"/>
  <c r="G20" i="5"/>
  <c r="G19" i="5"/>
  <c r="G5" i="5"/>
  <c r="H5" i="5"/>
  <c r="H20" i="5" l="1"/>
  <c r="H11" i="5"/>
  <c r="H21" i="5"/>
</calcChain>
</file>

<file path=xl/sharedStrings.xml><?xml version="1.0" encoding="utf-8"?>
<sst xmlns="http://schemas.openxmlformats.org/spreadsheetml/2006/main" count="76" uniqueCount="53">
  <si>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</si>
  <si>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</si>
  <si>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</si>
  <si>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</si>
  <si>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</si>
  <si>
    <r>
      <t xml:space="preserve">Total Retail/MSRPTotal Retail/MSRP </t>
    </r>
    <r>
      <rPr>
        <b/>
        <sz val="11"/>
        <color theme="1"/>
        <rFont val="Calibri (Body)"/>
      </rPr>
      <t>*Subject to change without notice</t>
    </r>
  </si>
  <si>
    <t>System Subtotal</t>
  </si>
  <si>
    <t>Intelligent Videoconfererncing Camera Cart for the Classroom (Motion Based Auto-Tracking)</t>
  </si>
  <si>
    <t>Camera System</t>
  </si>
  <si>
    <t>Vaddio</t>
  </si>
  <si>
    <t>999-21100-000</t>
  </si>
  <si>
    <t>IntelliSHOT Auto-Tracking Camera - Black</t>
  </si>
  <si>
    <t xml:space="preserve"> </t>
  </si>
  <si>
    <t>Mounts</t>
  </si>
  <si>
    <t>Chief</t>
  </si>
  <si>
    <t>LPAUB</t>
  </si>
  <si>
    <t>Large Fusion™ Manual Height Adjustable Mobile AV Cart</t>
  </si>
  <si>
    <t>FCA800E</t>
  </si>
  <si>
    <t>Fusion Above/Below IntelliSHOT Camera Mount for Large Displays</t>
  </si>
  <si>
    <t>FCA613B</t>
  </si>
  <si>
    <t>FUSION™ Large Height-Adjustable Accessory Shelf</t>
  </si>
  <si>
    <t>CSMP9X12</t>
  </si>
  <si>
    <t>Proximity™ Component Storage Panel, Interface</t>
  </si>
  <si>
    <t>Furniture and Racks</t>
  </si>
  <si>
    <t>Middle Atlantic</t>
  </si>
  <si>
    <t>FWD-SIDECLMP-4</t>
  </si>
  <si>
    <t>Forward Small Device Mounting Clamps – 4 Pack</t>
  </si>
  <si>
    <t>Power Distribution</t>
  </si>
  <si>
    <t>PD-815SC-20</t>
  </si>
  <si>
    <t>Slim Power Strip, 8 Outlet, 15A, Basic Surge Protection - 20 ft Cord</t>
  </si>
  <si>
    <t>Connectivity, Cable Management &amp; Networking</t>
  </si>
  <si>
    <t>C2G</t>
  </si>
  <si>
    <t>C2G10373</t>
  </si>
  <si>
    <t>1ft (0.3m) C2G Performance Series Ultra Flexible High Speed HDMI® Cable - 4K 60Hz In-Wall, CMG (FT4) Rated</t>
  </si>
  <si>
    <t>C2G10377</t>
  </si>
  <si>
    <t>6ft (1.8m) C2G Performance Series Ultra Flexible High Speed HDMI® Cable - 4K 60Hz In-Wall, CMG (FT4) Rated</t>
  </si>
  <si>
    <t>Luxul</t>
  </si>
  <si>
    <t>SW-100-04P</t>
  </si>
  <si>
    <t>4 Port Unmanaged PoE+ Switch</t>
  </si>
  <si>
    <t>System Total</t>
  </si>
  <si>
    <t>Optional Items / Kick it Up a Notch</t>
  </si>
  <si>
    <t>2-Port HDMI Auto Switch</t>
  </si>
  <si>
    <t>RLNK-415R</t>
  </si>
  <si>
    <t>Select Series PDU with RackLink, 4 Outlet</t>
  </si>
  <si>
    <t>Login to LegrandAV.com for current information. </t>
  </si>
  <si>
    <t>To Be Sourced From Another Vendor</t>
  </si>
  <si>
    <t>Display</t>
  </si>
  <si>
    <t xml:space="preserve">Laptop / PC </t>
  </si>
  <si>
    <t>HDMI Audio Inserter</t>
  </si>
  <si>
    <t>C2G30029</t>
  </si>
  <si>
    <t>Retractable Universal Mount 4K HDMI® Dongle Adapter Ring with Color Coded Mini DisplayPort™, DisplayPort, and USB-C®</t>
  </si>
  <si>
    <t/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</si>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</sst>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 (Body)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2" applyFill="1"/>
    <xf numFmtId="0" fontId="3" fillId="0" borderId="0" xfId="2" applyFill="1" applyAlignment="1">
      <alignment horizontal="left"/>
    </xf>
    <xf numFmtId="0" fontId="3" fillId="0" borderId="0" xfId="2" quotePrefix="1" applyFill="1" applyAlignment="1">
      <alignment horizontal="left" vertical="center"/>
    </xf>
    <xf numFmtId="0" fontId="4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2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2" borderId="0" xfId="0" applyFill="1"/>
    <xf numFmtId="0" fontId="3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0" applyNumberFormat="1" applyFill="1"/>
    <xf numFmtId="44" fontId="2" fillId="2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2" quotePrefix="1" applyFill="1" applyAlignment="1">
      <alignment horizontal="left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0" xfId="2" applyBorder="1" applyAlignment="1">
      <alignment vertical="center" wrapText="1"/>
    </xf>
    <xf numFmtId="164" fontId="2" fillId="0" borderId="0" xfId="1" applyNumberFormat="1" applyFont="1" applyAlignment="1">
      <alignment wrapText="1"/>
    </xf>
    <xf numFmtId="164" fontId="2" fillId="0" borderId="0" xfId="1" applyNumberFormat="1" applyFont="1" applyFill="1" applyAlignment="1">
      <alignment wrapText="1"/>
    </xf>
    <xf numFmtId="164" fontId="9" fillId="0" borderId="0" xfId="0" applyNumberFormat="1" applyFont="1"/>
    <xf numFmtId="164" fontId="0" fillId="2" borderId="0" xfId="0" applyNumberFormat="1" applyFill="1"/>
    <xf numFmtId="164" fontId="0" fillId="3" borderId="2" xfId="1" applyNumberFormat="1" applyFont="1" applyFill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164" fontId="0" fillId="2" borderId="0" xfId="1" applyNumberFormat="1" applyFont="1" applyFill="1"/>
    <xf numFmtId="164" fontId="0" fillId="0" borderId="0" xfId="1" applyNumberFormat="1" applyFont="1" applyFill="1"/>
    <xf numFmtId="164" fontId="0" fillId="0" borderId="0" xfId="0" applyNumberFormat="1"/>
    <xf numFmtId="0" fontId="0" fillId="0" borderId="3" xfId="0" applyBorder="1" applyAlignment="1">
      <alignment wrapText="1"/>
    </xf>
    <xf numFmtId="0" fontId="0" fillId="4" borderId="4" xfId="0" applyFill="1" applyBorder="1" applyAlignment="1">
      <alignment wrapText="1"/>
    </xf>
    <xf numFmtId="0" fontId="3" fillId="0" borderId="5" xfId="2" applyFill="1" applyBorder="1" applyAlignment="1">
      <alignment horizontal="left"/>
    </xf>
    <xf numFmtId="0" fontId="3" fillId="0" borderId="6" xfId="2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6" xfId="0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A3E22E-5214-F94F-8374-71EACEF201B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6347BC-FF75-2A4F-A370-1F13058C8B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4001D6-49FC-6D41-8B0C-6130AB3747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399A38-D7AE-F546-A47E-57B456E3352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114300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D26E3D-FEA4-E04C-91DB-6AC888F8BB8E}"/>
            </a:ext>
          </a:extLst>
        </xdr:cNvPr>
        <xdr:cNvSpPr>
          <a:spLocks noChangeAspect="1" noChangeArrowheads="1"/>
        </xdr:cNvSpPr>
      </xdr:nvSpPr>
      <xdr:spPr bwMode="auto">
        <a:xfrm>
          <a:off x="0" y="29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CFF4D5-230E-EB45-9932-031E55FE2EB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45127D-AB83-0E46-8A52-25A78672AC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53975</xdr:colOff>
      <xdr:row>0</xdr:row>
      <xdr:rowOff>88901</xdr:rowOff>
    </xdr:from>
    <xdr:to>
      <xdr:col>0</xdr:col>
      <xdr:colOff>1611313</xdr:colOff>
      <xdr:row>0</xdr:row>
      <xdr:rowOff>392295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82F6386-F863-DD47-8112-82FC5CB5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88901"/>
          <a:ext cx="1557338" cy="30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304800" cy="5207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47A9EE-549A-46C3-B209-3ACA99950EAC}"/>
            </a:ext>
          </a:extLst>
        </xdr:cNvPr>
        <xdr:cNvSpPr>
          <a:spLocks noChangeAspect="1" noChangeArrowheads="1"/>
        </xdr:cNvSpPr>
      </xdr:nvSpPr>
      <xdr:spPr bwMode="auto">
        <a:xfrm>
          <a:off x="0" y="2425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D9ED00-4AA3-48CB-960C-68021BE47A3B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12890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5510D7-0088-406B-964F-DF5E5CFD4A00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5207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246371-EAD1-4C7F-9CE6-261DA8F1B3C1}"/>
            </a:ext>
            <a:ext uri="{147F2762-F138-4A5C-976F-8EAC2B608ADB}">
              <a16:predDERef xmlns:a16="http://schemas.microsoft.com/office/drawing/2014/main" pred="{6B5510D7-0088-406B-964F-DF5E5CFD4A00}"/>
            </a:ext>
          </a:extLst>
        </xdr:cNvPr>
        <xdr:cNvSpPr>
          <a:spLocks noChangeAspect="1" noChangeArrowheads="1"/>
        </xdr:cNvSpPr>
      </xdr:nvSpPr>
      <xdr:spPr bwMode="auto">
        <a:xfrm>
          <a:off x="0" y="23812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ABE725-AC1A-4D86-A4BF-96620104B714}"/>
            </a:ext>
            <a:ext uri="{147F2762-F138-4A5C-976F-8EAC2B608ADB}">
              <a16:predDERef xmlns:a16="http://schemas.microsoft.com/office/drawing/2014/main" pred="{3D246371-EAD1-4C7F-9CE6-261DA8F1B3C1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49B4AA-2A28-5A4D-B53F-0C84938DD569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7C989E-7444-43E7-AF4C-DDF80CFE24B1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45373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ables_and_connectivity/video_cables/c2g-performance-series-ultra-flexible-high-speed-hdmi-cable/c2g10373" TargetMode="External"/><Relationship Id="rId13" Type="http://schemas.openxmlformats.org/officeDocument/2006/relationships/hyperlink" Target="https://www.legrandav.com/products/chief/accessories/display/cpu_accessories/csmp9x12/csmp9x12" TargetMode="External"/><Relationship Id="rId3" Type="http://schemas.openxmlformats.org/officeDocument/2006/relationships/hyperlink" Target="https://www.legrandav.com/products/chief/mounts/display/carts-stands/lpau/lpaub" TargetMode="External"/><Relationship Id="rId7" Type="http://schemas.openxmlformats.org/officeDocument/2006/relationships/hyperlink" Target="https://www.legrandav.com/products/power/vertical_power/pd_slim_high_density_strip/pd-815sc-20" TargetMode="External"/><Relationship Id="rId12" Type="http://schemas.openxmlformats.org/officeDocument/2006/relationships/hyperlink" Target="https://www.legrandav.com/products/power/intelligent_power/select_pdu_with_racklink/rlnk-415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legrandav.com/my_account" TargetMode="External"/><Relationship Id="rId16" Type="http://schemas.openxmlformats.org/officeDocument/2006/relationships/customProperty" Target="../customProperty1.bin"/><Relationship Id="rId1" Type="http://schemas.openxmlformats.org/officeDocument/2006/relationships/hyperlink" Target="https://www.legrandav.com/products/cameras/hd_fixed_camera/intellishot-eptz-camera/999-21100-000" TargetMode="External"/><Relationship Id="rId6" Type="http://schemas.openxmlformats.org/officeDocument/2006/relationships/hyperlink" Target="https://www.legrandav.com/products/accessories/forward/forward_small_device_mounting_clamps/fwd-sideclmp-4" TargetMode="External"/><Relationship Id="rId11" Type="http://schemas.openxmlformats.org/officeDocument/2006/relationships/hyperlink" Target="https://www.legrandav.com/products/accessories/video_accessories/retractable-universal-mount-4k-hdmi-dar-with-color-coded-mdp-dp-and-usb-c/c2g30029" TargetMode="External"/><Relationship Id="rId5" Type="http://schemas.openxmlformats.org/officeDocument/2006/relationships/hyperlink" Target="https://www.legrandav.com/products/chief/accessories/display/carts_stands/fca61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legrandav.com/products/switches/unmanaged_switches/4_port_unmanaged_poe_plus_switch/sw-100-04p" TargetMode="External"/><Relationship Id="rId4" Type="http://schemas.openxmlformats.org/officeDocument/2006/relationships/hyperlink" Target="https://www.legrandav.com/products/chief/accessories/display/camera_shelves/fca8xx_shelves/fca800e" TargetMode="External"/><Relationship Id="rId9" Type="http://schemas.openxmlformats.org/officeDocument/2006/relationships/hyperlink" Target="https://www.legrandav.com/products/cables_and_connectivity/video_cables/c2g-performance-series-ultra-flexible-high-speed-hdmi-cable/c2g10377" TargetMode="External"/><Relationship Id="rId14" Type="http://schemas.openxmlformats.org/officeDocument/2006/relationships/hyperlink" Target="https://www.legrandav.com/products/networking/switches/2-port-hdmi-auto-switch/cg40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3FCF-5D1F-8544-A834-0E4B212C035E}">
  <dimension ref="A1:I44"/>
  <sheetViews>
    <sheetView tabSelected="1" zoomScaleNormal="100" workbookViewId="0">
      <pane ySplit="1" topLeftCell="A17" activePane="bottomLeft" state="frozen"/>
      <selection activeCell="E2" sqref="E2"/>
      <selection pane="bottomLeft" activeCell="A34" sqref="A34"/>
    </sheetView>
  </sheetViews>
  <sheetFormatPr baseColWidth="10" defaultColWidth="8.83203125" defaultRowHeight="15" x14ac:dyDescent="0.2"/>
  <cols>
    <col min="1" max="1" width="33.83203125" customWidth="1"/>
    <col min="2" max="2" width="21.5" customWidth="1"/>
    <col min="3" max="3" width="30.6640625" customWidth="1"/>
    <col min="4" max="4" width="94.6640625" style="1" customWidth="1"/>
    <col min="6" max="6" width="12.83203125" style="34" customWidth="1"/>
    <col min="7" max="7" width="13.1640625" customWidth="1"/>
    <col min="8" max="8" width="17.5" customWidth="1"/>
  </cols>
  <sheetData>
    <row r="1" spans="1:9" ht="112" x14ac:dyDescent="0.2">
      <c r="B1" s="2" t="s">
        <v>0</v>
      </c>
      <c r="C1" s="2" t="s">
        <v>1</v>
      </c>
      <c r="D1" s="3" t="s">
        <v>2</v>
      </c>
      <c r="E1" s="3" t="s">
        <v>3</v>
      </c>
      <c r="F1" s="25" t="s">
        <v>4</v>
      </c>
      <c r="G1" s="3" t="s">
        <v>5</v>
      </c>
      <c r="H1" s="3" t="s">
        <v>6</v>
      </c>
      <c r="I1" s="3"/>
    </row>
    <row r="2" spans="1:9" ht="43" customHeight="1" x14ac:dyDescent="0.2">
      <c r="A2" s="3" t="s">
        <v>7</v>
      </c>
      <c r="B2" s="2"/>
      <c r="C2" s="2"/>
      <c r="D2" s="3"/>
      <c r="E2" s="3"/>
      <c r="F2" s="26"/>
      <c r="G2" s="3"/>
      <c r="H2" s="3"/>
      <c r="I2" s="3"/>
    </row>
    <row r="3" spans="1:9" ht="15" customHeight="1" x14ac:dyDescent="0.2">
      <c r="A3" s="3"/>
      <c r="B3" s="2"/>
      <c r="C3" s="2"/>
      <c r="D3" s="3"/>
      <c r="E3" s="3"/>
      <c r="F3" s="26"/>
      <c r="G3" s="3"/>
      <c r="H3" s="3"/>
      <c r="I3" s="3"/>
    </row>
    <row r="4" spans="1:9" ht="14.5" customHeight="1" x14ac:dyDescent="0.2">
      <c r="B4" s="2"/>
      <c r="C4" s="2"/>
      <c r="D4" s="3"/>
      <c r="E4" s="3"/>
      <c r="F4" s="26"/>
      <c r="G4" s="3"/>
      <c r="H4" s="3"/>
      <c r="I4" s="3"/>
    </row>
    <row r="5" spans="1:9" ht="16" x14ac:dyDescent="0.2">
      <c r="A5" s="7" t="s">
        <v>8</v>
      </c>
      <c r="B5" t="s">
        <v>9</v>
      </c>
      <c r="C5" s="4" t="s">
        <v>10</v>
      </c>
      <c r="D5" s="1" t="s">
        <v>11</v>
      </c>
      <c r="E5">
        <v>1</v>
      </c>
      <c r="F5" s="27">
        <v>2407</v>
      </c>
      <c r="G5" s="8">
        <f>E5*F5</f>
        <v>2407</v>
      </c>
      <c r="H5" s="9">
        <f>SUM(G5:G5)</f>
        <v>2407</v>
      </c>
    </row>
    <row r="6" spans="1:9" x14ac:dyDescent="0.2">
      <c r="A6" s="7"/>
      <c r="C6" s="4"/>
      <c r="F6" s="27" t="s">
        <v>51</v>
      </c>
      <c r="G6" s="8"/>
      <c r="H6" s="9"/>
    </row>
    <row r="7" spans="1:9" ht="16" x14ac:dyDescent="0.2">
      <c r="A7" s="7"/>
      <c r="C7" s="4"/>
      <c r="D7" s="1" t="s">
        <v>12</v>
      </c>
      <c r="F7" s="27" t="s">
        <v>51</v>
      </c>
      <c r="G7" s="8"/>
      <c r="H7" s="9"/>
    </row>
    <row r="8" spans="1:9" ht="16" x14ac:dyDescent="0.2">
      <c r="A8" s="17" t="s">
        <v>13</v>
      </c>
      <c r="B8" t="s">
        <v>14</v>
      </c>
      <c r="C8" s="4" t="s">
        <v>15</v>
      </c>
      <c r="D8" s="1" t="s">
        <v>16</v>
      </c>
      <c r="E8" s="21">
        <v>1</v>
      </c>
      <c r="F8" s="27">
        <v>1547</v>
      </c>
      <c r="G8" s="8">
        <f>E8*F8</f>
        <v>1547</v>
      </c>
    </row>
    <row r="9" spans="1:9" ht="16" x14ac:dyDescent="0.2">
      <c r="A9" s="17"/>
      <c r="B9" t="s">
        <v>14</v>
      </c>
      <c r="C9" s="4" t="s">
        <v>17</v>
      </c>
      <c r="D9" s="1" t="s">
        <v>18</v>
      </c>
      <c r="E9" s="21">
        <v>1</v>
      </c>
      <c r="F9" s="27">
        <v>158</v>
      </c>
      <c r="G9" s="8">
        <f>E9*F9</f>
        <v>158</v>
      </c>
    </row>
    <row r="10" spans="1:9" ht="16" x14ac:dyDescent="0.2">
      <c r="A10" s="17"/>
      <c r="B10" t="s">
        <v>14</v>
      </c>
      <c r="C10" s="4" t="s">
        <v>19</v>
      </c>
      <c r="D10" s="1" t="s">
        <v>20</v>
      </c>
      <c r="E10" s="21">
        <v>1</v>
      </c>
      <c r="F10" s="27">
        <v>467</v>
      </c>
      <c r="G10" s="8">
        <f>E10*F10</f>
        <v>467</v>
      </c>
      <c r="H10" s="9"/>
    </row>
    <row r="11" spans="1:9" ht="16" x14ac:dyDescent="0.2">
      <c r="A11" s="17"/>
      <c r="B11" t="s">
        <v>14</v>
      </c>
      <c r="C11" s="4" t="s">
        <v>21</v>
      </c>
      <c r="D11" s="1" t="s">
        <v>22</v>
      </c>
      <c r="E11" s="21">
        <v>1</v>
      </c>
      <c r="F11" s="27">
        <v>57</v>
      </c>
      <c r="G11" s="8">
        <f>E11*F11</f>
        <v>57</v>
      </c>
      <c r="H11" s="9">
        <f>SUM(G8:G11)</f>
        <v>2229</v>
      </c>
    </row>
    <row r="12" spans="1:9" x14ac:dyDescent="0.2">
      <c r="A12" s="17"/>
      <c r="C12" s="4"/>
      <c r="E12" s="21"/>
      <c r="F12" s="27" t="s">
        <v>51</v>
      </c>
      <c r="G12" s="8"/>
    </row>
    <row r="13" spans="1:9" x14ac:dyDescent="0.2">
      <c r="E13" s="21"/>
      <c r="F13" s="27" t="s">
        <v>51</v>
      </c>
    </row>
    <row r="14" spans="1:9" x14ac:dyDescent="0.2">
      <c r="A14" s="2" t="s">
        <v>23</v>
      </c>
      <c r="B14" t="s">
        <v>24</v>
      </c>
      <c r="C14" s="5" t="s">
        <v>25</v>
      </c>
      <c r="D14" t="s">
        <v>26</v>
      </c>
      <c r="E14">
        <v>1</v>
      </c>
      <c r="F14" s="27">
        <v>23</v>
      </c>
      <c r="G14" s="8">
        <f>F14</f>
        <v>23</v>
      </c>
      <c r="H14" s="9">
        <f>SUM(G14:G14)</f>
        <v>23</v>
      </c>
    </row>
    <row r="15" spans="1:9" x14ac:dyDescent="0.2">
      <c r="A15" s="2"/>
      <c r="C15" s="10"/>
      <c r="F15" s="27" t="s">
        <v>51</v>
      </c>
      <c r="G15" s="8"/>
      <c r="H15" s="9"/>
    </row>
    <row r="16" spans="1:9" x14ac:dyDescent="0.2">
      <c r="A16" s="2" t="s">
        <v>27</v>
      </c>
      <c r="B16" t="s">
        <v>24</v>
      </c>
      <c r="C16" s="5" t="s">
        <v>28</v>
      </c>
      <c r="D16" t="s">
        <v>29</v>
      </c>
      <c r="E16">
        <v>1</v>
      </c>
      <c r="F16" s="27">
        <v>210</v>
      </c>
      <c r="G16" s="8">
        <f>F16</f>
        <v>210</v>
      </c>
      <c r="H16" s="9">
        <f>SUM(G16:G16)</f>
        <v>210</v>
      </c>
    </row>
    <row r="17" spans="1:8" x14ac:dyDescent="0.2">
      <c r="A17" s="7"/>
      <c r="C17" s="4"/>
      <c r="F17" s="27" t="s">
        <v>51</v>
      </c>
      <c r="G17" s="8"/>
      <c r="H17" s="9"/>
    </row>
    <row r="18" spans="1:8" ht="32" x14ac:dyDescent="0.2">
      <c r="A18" s="11" t="s">
        <v>30</v>
      </c>
      <c r="B18" t="s">
        <v>31</v>
      </c>
      <c r="C18" s="5" t="s">
        <v>32</v>
      </c>
      <c r="D18" s="1" t="s">
        <v>33</v>
      </c>
      <c r="E18">
        <v>1</v>
      </c>
      <c r="F18" s="27">
        <v>14.99</v>
      </c>
      <c r="G18" s="8">
        <f t="shared" ref="G18:G19" si="0">E18*F18</f>
        <v>14.99</v>
      </c>
      <c r="H18" s="9"/>
    </row>
    <row r="19" spans="1:8" x14ac:dyDescent="0.2">
      <c r="A19" s="11"/>
      <c r="B19" t="s">
        <v>31</v>
      </c>
      <c r="C19" s="5" t="s">
        <v>34</v>
      </c>
      <c r="D19" t="s">
        <v>35</v>
      </c>
      <c r="E19">
        <v>1</v>
      </c>
      <c r="F19" s="27">
        <v>23.99</v>
      </c>
      <c r="G19" s="8">
        <f t="shared" si="0"/>
        <v>23.99</v>
      </c>
      <c r="H19" s="9"/>
    </row>
    <row r="20" spans="1:8" ht="16" x14ac:dyDescent="0.2">
      <c r="B20" t="s">
        <v>36</v>
      </c>
      <c r="C20" s="5" t="s">
        <v>37</v>
      </c>
      <c r="D20" s="1" t="s">
        <v>38</v>
      </c>
      <c r="E20">
        <v>1</v>
      </c>
      <c r="F20" s="27">
        <v>130</v>
      </c>
      <c r="G20" s="8">
        <f t="shared" ref="G20" si="1">E20*F20</f>
        <v>130</v>
      </c>
      <c r="H20" s="9">
        <f>SUM(G18:G20)</f>
        <v>168.98</v>
      </c>
    </row>
    <row r="21" spans="1:8" ht="16" x14ac:dyDescent="0.2">
      <c r="D21" s="20" t="s">
        <v>39</v>
      </c>
      <c r="F21" s="27" t="s">
        <v>51</v>
      </c>
      <c r="H21" s="9">
        <f>SUM(H5:H20)</f>
        <v>5037.9799999999996</v>
      </c>
    </row>
    <row r="22" spans="1:8" x14ac:dyDescent="0.2">
      <c r="F22" s="27" t="s">
        <v>51</v>
      </c>
    </row>
    <row r="23" spans="1:8" s="12" customFormat="1" x14ac:dyDescent="0.2">
      <c r="C23" s="13"/>
      <c r="D23" s="14"/>
      <c r="F23" s="28" t="s">
        <v>51</v>
      </c>
      <c r="G23" s="15"/>
      <c r="H23" s="16"/>
    </row>
    <row r="24" spans="1:8" x14ac:dyDescent="0.2">
      <c r="C24" s="6"/>
      <c r="D24" s="3"/>
      <c r="F24" s="27" t="s">
        <v>51</v>
      </c>
      <c r="G24" s="8"/>
      <c r="H24" s="9"/>
    </row>
    <row r="25" spans="1:8" x14ac:dyDescent="0.2">
      <c r="A25" s="18" t="s">
        <v>40</v>
      </c>
      <c r="F25" s="27" t="s">
        <v>51</v>
      </c>
    </row>
    <row r="26" spans="1:8" x14ac:dyDescent="0.2">
      <c r="A26" s="18"/>
      <c r="F26" s="27" t="s">
        <v>51</v>
      </c>
    </row>
    <row r="27" spans="1:8" x14ac:dyDescent="0.2">
      <c r="A27" s="2"/>
      <c r="C27" s="19"/>
      <c r="D27" s="35"/>
      <c r="F27" s="27" t="s">
        <v>51</v>
      </c>
      <c r="G27" s="8"/>
      <c r="H27" s="9"/>
    </row>
    <row r="28" spans="1:8" ht="32" x14ac:dyDescent="0.2">
      <c r="A28" s="11" t="s">
        <v>30</v>
      </c>
      <c r="B28" t="s">
        <v>31</v>
      </c>
      <c r="C28" s="38" t="s">
        <v>49</v>
      </c>
      <c r="D28" s="36" t="s">
        <v>50</v>
      </c>
      <c r="E28">
        <v>1</v>
      </c>
      <c r="F28" s="27">
        <v>144.99</v>
      </c>
      <c r="G28" s="8"/>
      <c r="H28" s="9"/>
    </row>
    <row r="29" spans="1:8" ht="16" x14ac:dyDescent="0.2">
      <c r="A29" s="11"/>
      <c r="B29" t="s">
        <v>31</v>
      </c>
      <c r="C29" s="37">
        <v>40349</v>
      </c>
      <c r="D29" s="39" t="s">
        <v>41</v>
      </c>
      <c r="E29">
        <v>1</v>
      </c>
      <c r="F29" s="27">
        <v>41.99</v>
      </c>
      <c r="G29" s="8"/>
      <c r="H29" s="9"/>
    </row>
    <row r="30" spans="1:8" x14ac:dyDescent="0.2">
      <c r="A30" s="2"/>
      <c r="C30" s="19"/>
      <c r="D30" s="40"/>
      <c r="F30" s="27" t="s">
        <v>51</v>
      </c>
      <c r="G30" s="8"/>
      <c r="H30" s="9"/>
    </row>
    <row r="31" spans="1:8" ht="16" x14ac:dyDescent="0.2">
      <c r="A31" s="2" t="s">
        <v>27</v>
      </c>
      <c r="B31" t="s">
        <v>24</v>
      </c>
      <c r="C31" s="19" t="s">
        <v>42</v>
      </c>
      <c r="D31" s="1" t="s">
        <v>43</v>
      </c>
      <c r="E31">
        <v>1</v>
      </c>
      <c r="F31" s="27">
        <v>450</v>
      </c>
      <c r="G31" s="8"/>
      <c r="H31" s="9"/>
    </row>
    <row r="32" spans="1:8" x14ac:dyDescent="0.2">
      <c r="A32" s="2"/>
      <c r="C32" s="19"/>
      <c r="F32" s="29"/>
      <c r="G32" s="8"/>
      <c r="H32" s="9"/>
    </row>
    <row r="33" spans="1:8" x14ac:dyDescent="0.2">
      <c r="A33" s="2"/>
      <c r="C33" s="19"/>
      <c r="F33" s="30"/>
      <c r="G33" s="8"/>
      <c r="H33" s="9"/>
    </row>
    <row r="34" spans="1:8" x14ac:dyDescent="0.2">
      <c r="A34" s="2"/>
      <c r="C34" s="19"/>
      <c r="F34" s="30"/>
      <c r="G34" s="8"/>
      <c r="H34" s="9"/>
    </row>
    <row r="35" spans="1:8" x14ac:dyDescent="0.2">
      <c r="A35" s="2"/>
      <c r="C35" s="19"/>
      <c r="F35" s="30"/>
      <c r="G35" s="8"/>
      <c r="H35" s="9"/>
    </row>
    <row r="36" spans="1:8" s="12" customFormat="1" x14ac:dyDescent="0.2">
      <c r="C36" s="13"/>
      <c r="D36" s="14"/>
      <c r="F36" s="32"/>
      <c r="G36" s="15"/>
      <c r="H36" s="16"/>
    </row>
    <row r="37" spans="1:8" ht="16" x14ac:dyDescent="0.2">
      <c r="A37" s="2"/>
      <c r="C37" s="19"/>
      <c r="D37" s="23" t="s">
        <v>52</v>
      </c>
      <c r="F37" s="30"/>
      <c r="G37" s="8"/>
      <c r="H37" s="9"/>
    </row>
    <row r="38" spans="1:8" ht="16" x14ac:dyDescent="0.2">
      <c r="A38" s="2"/>
      <c r="C38" s="19"/>
      <c r="D38" s="24" t="s">
        <v>44</v>
      </c>
      <c r="F38" s="30"/>
      <c r="G38" s="8"/>
      <c r="H38" s="9"/>
    </row>
    <row r="39" spans="1:8" x14ac:dyDescent="0.2">
      <c r="F39" s="31"/>
    </row>
    <row r="40" spans="1:8" s="12" customFormat="1" x14ac:dyDescent="0.2">
      <c r="C40" s="13"/>
      <c r="D40" s="14"/>
      <c r="F40" s="32"/>
      <c r="G40" s="15"/>
      <c r="H40" s="16"/>
    </row>
    <row r="41" spans="1:8" x14ac:dyDescent="0.2">
      <c r="C41" s="6"/>
      <c r="D41" s="3"/>
      <c r="F41" s="33"/>
      <c r="G41" s="8"/>
      <c r="H41" s="9"/>
    </row>
    <row r="42" spans="1:8" ht="16" x14ac:dyDescent="0.2">
      <c r="A42" s="3" t="s">
        <v>45</v>
      </c>
      <c r="B42" t="s">
        <v>46</v>
      </c>
    </row>
    <row r="43" spans="1:8" x14ac:dyDescent="0.2">
      <c r="B43" t="s">
        <v>47</v>
      </c>
    </row>
    <row r="44" spans="1:8" x14ac:dyDescent="0.2">
      <c r="B44" s="22" t="s">
        <v>48</v>
      </c>
    </row>
  </sheetData>
  <hyperlinks>
    <hyperlink ref="C5" r:id="rId1" location="sort=relevancy&amp;numberOfResults=20" xr:uid="{E1EE6280-011E-8346-B78B-3830DCDD6E40}"/>
    <hyperlink ref="D38" r:id="rId2" display="https://www.legrandav.com/my_account" xr:uid="{44B08C60-2877-9B42-BFD2-31D10B38B90C}"/>
    <hyperlink ref="C8" r:id="rId3" xr:uid="{DEEFE3BB-81EA-1347-BDCE-5802B42F1DA5}"/>
    <hyperlink ref="C9" r:id="rId4" xr:uid="{CD5AEABB-1978-F645-9F8E-16C3BBDF19A4}"/>
    <hyperlink ref="C10" r:id="rId5" xr:uid="{65AF2464-AE7D-3B40-8A99-78ECE51A149D}"/>
    <hyperlink ref="C14" r:id="rId6" location="sort=relevancy&amp;numberOfResults=20" xr:uid="{3AC1B06B-EFD8-5D48-B9A5-0A3BD51FC464}"/>
    <hyperlink ref="C16" r:id="rId7" location="sort=relevancy&amp;numberOfResults=20" xr:uid="{3014EF16-5B56-0D4C-9D4E-C1485CA5A6BB}"/>
    <hyperlink ref="C18" r:id="rId8" location="sort=relevancy&amp;numberOfResults=20" xr:uid="{2976821A-4DB7-9A41-8611-5B996F93609B}"/>
    <hyperlink ref="C19" r:id="rId9" location="sort=relevancy&amp;numberOfResults=20" xr:uid="{12C5864B-5E32-D449-A630-C4B2BCCBDA86}"/>
    <hyperlink ref="C20" r:id="rId10" location="sort=relevancy&amp;numberOfResults=20" xr:uid="{9F963309-268A-5C4B-8B7E-0C49C317B5C5}"/>
    <hyperlink ref="C28" r:id="rId11" location="sort=relevancy&amp;numberOfResults=20" xr:uid="{A825DBDD-1150-B042-95BF-130C21FD47DE}"/>
    <hyperlink ref="C31" r:id="rId12" location="sort=relevancy&amp;numberOfResults=20" xr:uid="{22465974-827F-FE48-9CE7-8302A10DF990}"/>
    <hyperlink ref="C11" r:id="rId13" xr:uid="{D45BF624-D74E-C84F-9E18-E9CC0F36DEBB}"/>
    <hyperlink ref="C29" r:id="rId14" location="sort=relevancy&amp;numberOfResults=20" display="https://www.legrandav.com/products/networking/switches/2-port-hdmi-auto-switch/cg40349 - sort=relevancy&amp;numberOfResults=20" xr:uid="{634C9431-68EB-F04E-A136-F7EFED519B84}"/>
  </hyperlinks>
  <pageMargins left="0.7" right="0.7" top="0.75" bottom="0.75" header="0.3" footer="0.3"/>
  <pageSetup orientation="portrait" r:id="rId15"/>
  <customProperties>
    <customPr name="EpmWorksheetKeyString_GUID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7419853F00B44A4C217739E03AD60" ma:contentTypeVersion="13" ma:contentTypeDescription="Crée un document." ma:contentTypeScope="" ma:versionID="31038a80e60c0fb0e6192e1531d3dfdd">
  <xsd:schema xmlns:xsd="http://www.w3.org/2001/XMLSchema" xmlns:xs="http://www.w3.org/2001/XMLSchema" xmlns:p="http://schemas.microsoft.com/office/2006/metadata/properties" xmlns:ns3="22cee208-5ee3-483a-9af3-bb7af548011c" xmlns:ns4="f8d46619-7ab2-4a00-8646-ad80ce811cc8" targetNamespace="http://schemas.microsoft.com/office/2006/metadata/properties" ma:root="true" ma:fieldsID="c5ca41677a3977ae3b0096bb9fb59c18" ns3:_="" ns4:_="">
    <xsd:import namespace="22cee208-5ee3-483a-9af3-bb7af548011c"/>
    <xsd:import namespace="f8d46619-7ab2-4a00-8646-ad80ce811c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ee208-5ee3-483a-9af3-bb7af5480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46619-7ab2-4a00-8646-ad80ce811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52F01-28A8-46CD-AA82-66FAFAA765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D02F14-6B32-487C-BF5C-1FB18BF18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ee208-5ee3-483a-9af3-bb7af548011c"/>
    <ds:schemaRef ds:uri="f8d46619-7ab2-4a00-8646-ad80ce811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VC Cart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Deanne Yoshida</dc:creator>
  <cp:keywords/>
  <dc:description/>
  <cp:lastModifiedBy>Microsoft Office User</cp:lastModifiedBy>
  <cp:revision/>
  <dcterms:created xsi:type="dcterms:W3CDTF">2020-03-23T17:09:36Z</dcterms:created>
  <dcterms:modified xsi:type="dcterms:W3CDTF">2023-03-14T15:24:38Z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0x010100F217419853F00B44A4C217739E03AD60</vt:lpwstr>
  </property>
</Properties>
</file>