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askb01/Desktop/"/>
    </mc:Choice>
  </mc:AlternateContent>
  <xr:revisionPtr revIDLastSave="0" documentId="13_ncr:1_{BD48AB1E-EB52-BE4B-8EEF-03D076EE2B15}" xr6:coauthVersionLast="47" xr6:coauthVersionMax="47" xr10:uidLastSave="{00000000-0000-0000-0000-000000000000}"/>
  <bookViews>
    <workbookView xWindow="220" yWindow="560" windowWidth="27460" windowHeight="15900" tabRatio="862" xr2:uid="{15418DA9-0CA9-4039-B6D0-4F754CE20D56}"/>
  </bookViews>
  <sheets>
    <sheet name="VC Cart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5" l="1"/>
  <c r="G9" i="5" l="1"/>
  <c r="G8" i="5"/>
  <c r="G15" i="5" l="1"/>
  <c r="H15" i="5" s="1"/>
  <c r="G13" i="5" l="1"/>
  <c r="H13" i="5" s="1"/>
  <c r="G7" i="5" l="1"/>
  <c r="H10" i="5" s="1"/>
  <c r="G17" i="5"/>
  <c r="G19" i="5" l="1"/>
  <c r="G18" i="5"/>
  <c r="G4" i="5"/>
  <c r="H4" i="5" s="1"/>
  <c r="H19" i="5" l="1"/>
  <c r="H20" i="5" l="1"/>
</calcChain>
</file>

<file path=xl/sharedStrings.xml><?xml version="1.0" encoding="utf-8"?>
<sst xmlns="http://schemas.openxmlformats.org/spreadsheetml/2006/main" count="71" uniqueCount="51">
  <si>
    <t>Brand</t>
  </si>
  <si>
    <t>Part #</t>
  </si>
  <si>
    <t>Description</t>
  </si>
  <si>
    <t>Qty</t>
  </si>
  <si>
    <t>System Subtotal</t>
  </si>
  <si>
    <t>Camera System</t>
  </si>
  <si>
    <t>Vaddio</t>
  </si>
  <si>
    <t>Mounts</t>
  </si>
  <si>
    <t>Chief</t>
  </si>
  <si>
    <t>Furniture and Racks</t>
  </si>
  <si>
    <t>Middle Atlantic</t>
  </si>
  <si>
    <t>Power Distribution</t>
  </si>
  <si>
    <t>Connectivity, Cable Management &amp; Networking</t>
  </si>
  <si>
    <t>C2G</t>
  </si>
  <si>
    <t>Luxul</t>
  </si>
  <si>
    <t>System Total</t>
  </si>
  <si>
    <t>Optional Items / Kick it Up a Notch</t>
  </si>
  <si>
    <t>To Be Sourced From Another Vendor</t>
  </si>
  <si>
    <t>Display</t>
  </si>
  <si>
    <t xml:space="preserve">Laptop / PC </t>
  </si>
  <si>
    <t>999-21100-000</t>
  </si>
  <si>
    <t xml:space="preserve"> </t>
  </si>
  <si>
    <t>IntelliSHOT Auto-Tracking Camera - Black</t>
  </si>
  <si>
    <t>FWD-SIDECLMP-4</t>
  </si>
  <si>
    <t>Forward Small Device Mounting Clamps – 4 Pack</t>
  </si>
  <si>
    <t>SW-100-04P</t>
  </si>
  <si>
    <t>4 Port Unmanaged PoE+ Switch</t>
  </si>
  <si>
    <t>LPAUB</t>
  </si>
  <si>
    <t>Large Fusion™ Manual Height Adjustable Mobile AV Cart</t>
  </si>
  <si>
    <t>FCA800E</t>
  </si>
  <si>
    <t>Fusion Above/Below IntelliSHOT Camera Mount for Large Displays</t>
  </si>
  <si>
    <t>Power</t>
  </si>
  <si>
    <t>PD-815SC-20</t>
  </si>
  <si>
    <t>Slim Power Strip, 8 Outlet, 15A, Basic Surge Protection - 20 ft Cord</t>
  </si>
  <si>
    <t>RLNK-415R</t>
  </si>
  <si>
    <t>Select Series PDU with RackLink, 4 Outlet</t>
  </si>
  <si>
    <t>HDMI Audio Inserter</t>
  </si>
  <si>
    <r>
      <t xml:space="preserve">Total Retail/MSRPTotal Retail/MSRP </t>
    </r>
    <r>
      <rPr>
        <b/>
        <sz val="11"/>
        <color theme="1"/>
        <rFont val="Calibri (Body)"/>
      </rPr>
      <t>*Subject to change without notice</t>
    </r>
  </si>
  <si>
    <r>
      <t xml:space="preserve">Retail/MSRP (each) </t>
    </r>
    <r>
      <rPr>
        <b/>
        <sz val="11"/>
        <color theme="1"/>
        <rFont val="Calibri (Body)"/>
      </rPr>
      <t>*Subject to change without notice</t>
    </r>
  </si>
  <si>
    <t>Login to LegrandAV.com for current information. </t>
  </si>
  <si>
    <t>CSMP9X12</t>
  </si>
  <si>
    <t>Proximity™ Component Storage Panel, Interface</t>
  </si>
  <si>
    <t xml:space="preserve">Intelligent Videoconferencing Camera Cart (Motion-Based Auto-Tracking VC Cart) </t>
  </si>
  <si>
    <t>FCA613B</t>
  </si>
  <si>
    <t/>
  </si>
  <si>
    <t>Fusion™ Large Height-Adjustable Accessory Shelf</t>
  </si>
  <si>
    <t>1 m USB 2.0 A Male to A Female Extension Cable (3.3ft)</t>
  </si>
  <si>
    <t>C2G10377</t>
  </si>
  <si>
    <t>6ft (1.8m) C2G Performance Series Ultra Flexible High Speed HDMI Cable - 4K 60Hz In-Wall, CMG (FT4) Rated</t>
  </si>
  <si>
    <t>3ft (0.9m) C2G Performance Series Premium High Speed HDMI® Cable - 4K 60Hz In-Wall, CMG (FT4) Rated</t>
  </si>
  <si>
    <r>
      <t>Prices as of 4/15/2023. All pricing and product availability subject to change without notice. </t>
    </r>
    <r>
      <rPr>
        <sz val="11"/>
        <color rgb="FF000000"/>
        <rFont val="Calibri"/>
        <family val="2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</si>
</sst>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 (Body)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E7E6E6"/>
      </left>
      <right style="thin">
        <color rgb="FFE7E6E6"/>
      </right>
      <top style="thin">
        <color rgb="FFE7E6E6"/>
      </top>
      <bottom style="thin">
        <color rgb="FFE7E6E6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rgb="FFE7E6E6"/>
      </top>
      <bottom style="thin">
        <color theme="0" tint="-0.1499984740745262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44" fontId="2" fillId="0" borderId="0" xfId="1" applyFont="1" applyAlignment="1">
      <alignment wrapText="1"/>
    </xf>
    <xf numFmtId="0" fontId="3" fillId="0" borderId="0" xfId="2" applyFill="1"/>
    <xf numFmtId="0" fontId="3" fillId="0" borderId="0" xfId="2" applyFill="1" applyAlignment="1">
      <alignment horizontal="left"/>
    </xf>
    <xf numFmtId="0" fontId="3" fillId="0" borderId="0" xfId="2" quotePrefix="1" applyFill="1" applyAlignment="1">
      <alignment horizontal="left" vertical="center"/>
    </xf>
    <xf numFmtId="0" fontId="4" fillId="0" borderId="0" xfId="0" applyFont="1"/>
    <xf numFmtId="44" fontId="0" fillId="0" borderId="0" xfId="1" applyFont="1" applyFill="1"/>
    <xf numFmtId="44" fontId="0" fillId="0" borderId="0" xfId="0" applyNumberFormat="1"/>
    <xf numFmtId="44" fontId="2" fillId="0" borderId="0" xfId="0" applyNumberFormat="1" applyFont="1"/>
    <xf numFmtId="0" fontId="3" fillId="0" borderId="0" xfId="2" applyFill="1" applyAlignment="1">
      <alignment horizontal="left" vertical="center"/>
    </xf>
    <xf numFmtId="0" fontId="4" fillId="0" borderId="0" xfId="0" applyFont="1" applyAlignment="1">
      <alignment wrapText="1"/>
    </xf>
    <xf numFmtId="0" fontId="0" fillId="2" borderId="0" xfId="0" applyFill="1"/>
    <xf numFmtId="0" fontId="3" fillId="2" borderId="0" xfId="2" quotePrefix="1" applyFill="1" applyAlignment="1">
      <alignment horizontal="left" vertical="center"/>
    </xf>
    <xf numFmtId="0" fontId="2" fillId="2" borderId="0" xfId="0" applyFont="1" applyFill="1" applyAlignment="1">
      <alignment wrapText="1"/>
    </xf>
    <xf numFmtId="44" fontId="0" fillId="2" borderId="0" xfId="1" applyFont="1" applyFill="1"/>
    <xf numFmtId="44" fontId="0" fillId="2" borderId="0" xfId="0" applyNumberFormat="1" applyFill="1"/>
    <xf numFmtId="44" fontId="2" fillId="2" borderId="0" xfId="0" applyNumberFormat="1" applyFont="1" applyFill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2" quotePrefix="1" applyFill="1" applyAlignment="1">
      <alignment horizontal="left"/>
    </xf>
    <xf numFmtId="0" fontId="2" fillId="0" borderId="0" xfId="0" applyFont="1" applyAlignment="1">
      <alignment horizontal="right" wrapText="1"/>
    </xf>
    <xf numFmtId="0" fontId="6" fillId="0" borderId="0" xfId="0" applyFont="1"/>
    <xf numFmtId="44" fontId="2" fillId="0" borderId="0" xfId="1" applyFont="1" applyFill="1" applyAlignment="1">
      <alignment wrapText="1"/>
    </xf>
    <xf numFmtId="44" fontId="0" fillId="3" borderId="1" xfId="1" applyFont="1" applyFill="1" applyBorder="1"/>
    <xf numFmtId="44" fontId="0" fillId="0" borderId="1" xfId="1" applyFont="1" applyFill="1" applyBorder="1"/>
    <xf numFmtId="0" fontId="0" fillId="0" borderId="1" xfId="0" applyBorder="1"/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3" fillId="0" borderId="0" xfId="2" applyBorder="1" applyAlignment="1">
      <alignment vertical="center" wrapText="1"/>
    </xf>
    <xf numFmtId="44" fontId="0" fillId="3" borderId="2" xfId="1" applyFont="1" applyFill="1" applyBorder="1"/>
  </cellXfs>
  <cellStyles count="4">
    <cellStyle name="Currency" xfId="1" builtinId="4"/>
    <cellStyle name="Hyperlink" xfId="2" builtinId="8"/>
    <cellStyle name="Normal" xfId="0" builtinId="0"/>
    <cellStyle name="Normal 2" xfId="3" xr:uid="{A18747A5-299D-40BA-B526-F75C55FF7D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2" name="AutoShape 1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4A3E22E-5214-F94F-8374-71EACEF201B8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3" name="AutoShape 2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96347BC-FF75-2A4F-A370-1F13058C8B26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4" name="AutoShape 5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94001D6-49FC-6D41-8B0C-6130AB374784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5" name="AutoShape 6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A399A38-D7AE-F546-A47E-57B456E33522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114299</xdr:rowOff>
    </xdr:to>
    <xdr:sp macro="" textlink="">
      <xdr:nvSpPr>
        <xdr:cNvPr id="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FD26E3D-FEA4-E04C-91DB-6AC888F8BB8E}"/>
            </a:ext>
          </a:extLst>
        </xdr:cNvPr>
        <xdr:cNvSpPr>
          <a:spLocks noChangeAspect="1" noChangeArrowheads="1"/>
        </xdr:cNvSpPr>
      </xdr:nvSpPr>
      <xdr:spPr bwMode="auto">
        <a:xfrm>
          <a:off x="0" y="299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7" name="AutoShape 8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FCFF4D5-230E-EB45-9932-031E55FE2EB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8" name="AutoShape 10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A45127D-AB83-0E46-8A52-25A78672AC68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53975</xdr:colOff>
      <xdr:row>0</xdr:row>
      <xdr:rowOff>88901</xdr:rowOff>
    </xdr:from>
    <xdr:to>
      <xdr:col>0</xdr:col>
      <xdr:colOff>1611313</xdr:colOff>
      <xdr:row>0</xdr:row>
      <xdr:rowOff>392295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82F6386-F863-DD47-8112-82FC5CB5F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75" y="88901"/>
          <a:ext cx="1557338" cy="3033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6</xdr:row>
      <xdr:rowOff>0</xdr:rowOff>
    </xdr:from>
    <xdr:ext cx="304800" cy="520700"/>
    <xdr:sp macro="" textlink="">
      <xdr:nvSpPr>
        <xdr:cNvPr id="1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A47A9EE-549A-46C3-B209-3ACA99950EAC}"/>
            </a:ext>
          </a:extLst>
        </xdr:cNvPr>
        <xdr:cNvSpPr>
          <a:spLocks noChangeAspect="1" noChangeArrowheads="1"/>
        </xdr:cNvSpPr>
      </xdr:nvSpPr>
      <xdr:spPr bwMode="auto">
        <a:xfrm>
          <a:off x="0" y="24257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520700"/>
    <xdr:sp macro="" textlink="">
      <xdr:nvSpPr>
        <xdr:cNvPr id="1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CD9ED00-4AA3-48CB-960C-68021BE47A3B}"/>
            </a:ext>
            <a:ext uri="{147F2762-F138-4A5C-976F-8EAC2B608ADB}">
              <a16:predDERef xmlns:a16="http://schemas.microsoft.com/office/drawing/2014/main" pred="{E438E391-09E5-4EED-BB66-D40653AC1078}"/>
            </a:ext>
          </a:extLst>
        </xdr:cNvPr>
        <xdr:cNvSpPr>
          <a:spLocks noChangeAspect="1" noChangeArrowheads="1"/>
        </xdr:cNvSpPr>
      </xdr:nvSpPr>
      <xdr:spPr bwMode="auto">
        <a:xfrm>
          <a:off x="0" y="128905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1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B5510D7-0088-406B-964F-DF5E5CFD4A00}"/>
            </a:ext>
            <a:ext uri="{147F2762-F138-4A5C-976F-8EAC2B608ADB}">
              <a16:predDERef xmlns:a16="http://schemas.microsoft.com/office/drawing/2014/main" pred="{A82F6386-F863-DD47-8112-82FC5CB5F4A6}"/>
            </a:ext>
          </a:extLst>
        </xdr:cNvPr>
        <xdr:cNvSpPr>
          <a:spLocks noChangeAspect="1" noChangeArrowheads="1"/>
        </xdr:cNvSpPr>
      </xdr:nvSpPr>
      <xdr:spPr bwMode="auto">
        <a:xfrm>
          <a:off x="0" y="2209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304800" cy="520700"/>
    <xdr:sp macro="" textlink="">
      <xdr:nvSpPr>
        <xdr:cNvPr id="1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D246371-EAD1-4C7F-9CE6-261DA8F1B3C1}"/>
            </a:ext>
            <a:ext uri="{147F2762-F138-4A5C-976F-8EAC2B608ADB}">
              <a16:predDERef xmlns:a16="http://schemas.microsoft.com/office/drawing/2014/main" pred="{6B5510D7-0088-406B-964F-DF5E5CFD4A00}"/>
            </a:ext>
          </a:extLst>
        </xdr:cNvPr>
        <xdr:cNvSpPr>
          <a:spLocks noChangeAspect="1" noChangeArrowheads="1"/>
        </xdr:cNvSpPr>
      </xdr:nvSpPr>
      <xdr:spPr bwMode="auto">
        <a:xfrm>
          <a:off x="0" y="238125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520700"/>
    <xdr:sp macro="" textlink="">
      <xdr:nvSpPr>
        <xdr:cNvPr id="1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EABE725-AC1A-4D86-A4BF-96620104B714}"/>
            </a:ext>
            <a:ext uri="{147F2762-F138-4A5C-976F-8EAC2B608ADB}">
              <a16:predDERef xmlns:a16="http://schemas.microsoft.com/office/drawing/2014/main" pred="{3D246371-EAD1-4C7F-9CE6-261DA8F1B3C1}"/>
            </a:ext>
          </a:extLst>
        </xdr:cNvPr>
        <xdr:cNvSpPr>
          <a:spLocks noChangeAspect="1" noChangeArrowheads="1"/>
        </xdr:cNvSpPr>
      </xdr:nvSpPr>
      <xdr:spPr bwMode="auto">
        <a:xfrm>
          <a:off x="0" y="356235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1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A49B4AA-2A28-5A4D-B53F-0C84938DD569}"/>
            </a:ext>
            <a:ext uri="{147F2762-F138-4A5C-976F-8EAC2B608ADB}">
              <a16:predDERef xmlns:a16="http://schemas.microsoft.com/office/drawing/2014/main" pred="{A82F6386-F863-DD47-8112-82FC5CB5F4A6}"/>
            </a:ext>
          </a:extLst>
        </xdr:cNvPr>
        <xdr:cNvSpPr>
          <a:spLocks noChangeAspect="1" noChangeArrowheads="1"/>
        </xdr:cNvSpPr>
      </xdr:nvSpPr>
      <xdr:spPr bwMode="auto">
        <a:xfrm>
          <a:off x="0" y="533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1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E7C989E-7444-43E7-AF4C-DDF80CFE24B1}"/>
            </a:ext>
            <a:ext uri="{147F2762-F138-4A5C-976F-8EAC2B608ADB}">
              <a16:predDERef xmlns:a16="http://schemas.microsoft.com/office/drawing/2014/main" pred="{A82F6386-F863-DD47-8112-82FC5CB5F4A6}"/>
            </a:ext>
          </a:extLst>
        </xdr:cNvPr>
        <xdr:cNvSpPr>
          <a:spLocks noChangeAspect="1" noChangeArrowheads="1"/>
        </xdr:cNvSpPr>
      </xdr:nvSpPr>
      <xdr:spPr bwMode="auto">
        <a:xfrm>
          <a:off x="0" y="453736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egrandav.com/products/cables_and_connectivity/video_cables/c2g-performance-series-premium-high-speed-hdmi-cable/cg50181" TargetMode="External"/><Relationship Id="rId13" Type="http://schemas.openxmlformats.org/officeDocument/2006/relationships/hyperlink" Target="https://www.legrandav.com/my_account" TargetMode="External"/><Relationship Id="rId3" Type="http://schemas.openxmlformats.org/officeDocument/2006/relationships/hyperlink" Target="https://www.legrandav.com/products/chief/accessories/display/camera_shelves/fca8xx_shelves/fca800e" TargetMode="External"/><Relationship Id="rId7" Type="http://schemas.openxmlformats.org/officeDocument/2006/relationships/hyperlink" Target="https://www.legrandav.com/products/cables_and_connectivity/video_cables/c2g-performance-series-ultra-flexible-high-speed-hdmi-cable/c2g10377" TargetMode="External"/><Relationship Id="rId12" Type="http://schemas.openxmlformats.org/officeDocument/2006/relationships/hyperlink" Target="https://www.legrandav.com/products/chief/accessories/display/cpu_accessories/csmp9x12/csmp9x12" TargetMode="External"/><Relationship Id="rId2" Type="http://schemas.openxmlformats.org/officeDocument/2006/relationships/hyperlink" Target="https://www.legrandav.com/products/chief/mounts/display/carts-stands/lpau/lpaub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s://www.legrandav.com/products/cameras/hd_fixed_camera/intellishot-eptz-camera/999-21100-000" TargetMode="External"/><Relationship Id="rId6" Type="http://schemas.openxmlformats.org/officeDocument/2006/relationships/hyperlink" Target="https://www.legrandav.com/products/power/vertical_power/pd_slim_high_density_strip/pd-815sc-20" TargetMode="External"/><Relationship Id="rId11" Type="http://schemas.openxmlformats.org/officeDocument/2006/relationships/hyperlink" Target="https://www.legrandav.com/products/power/intelligent_power/select_pdu_with_racklink/rlnk-415r" TargetMode="External"/><Relationship Id="rId5" Type="http://schemas.openxmlformats.org/officeDocument/2006/relationships/hyperlink" Target="https://www.legrandav.com/products/accessories/forward/forward_small_device_mounting_clamps/fwd-sideclmp-4" TargetMode="External"/><Relationship Id="rId15" Type="http://schemas.openxmlformats.org/officeDocument/2006/relationships/customProperty" Target="../customProperty1.bin"/><Relationship Id="rId10" Type="http://schemas.openxmlformats.org/officeDocument/2006/relationships/hyperlink" Target="https://www.legrandav.com/products/cables_and_connectivity/usb_cables/usb-2_0-a-male-to-a-female-extension-cable-black/cg52106" TargetMode="External"/><Relationship Id="rId4" Type="http://schemas.openxmlformats.org/officeDocument/2006/relationships/hyperlink" Target="https://www.legrandav.com/products/chief/accessories/display/carts_stands/fca613" TargetMode="External"/><Relationship Id="rId9" Type="http://schemas.openxmlformats.org/officeDocument/2006/relationships/hyperlink" Target="https://www.legrandav.com/products/switches/unmanaged_switches/4_port_unmanaged_poe_plus_switch/sw-100-04p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83FCF-5D1F-8544-A834-0E4B212C035E}">
  <dimension ref="A1:I40"/>
  <sheetViews>
    <sheetView tabSelected="1" zoomScale="110" zoomScaleNormal="110" workbookViewId="0">
      <pane ySplit="1" topLeftCell="A19" activePane="bottomLeft" state="frozen"/>
      <selection activeCell="E2" sqref="E2"/>
      <selection pane="bottomLeft" activeCell="C38" sqref="C38"/>
    </sheetView>
  </sheetViews>
  <sheetFormatPr baseColWidth="10" defaultColWidth="8.83203125" defaultRowHeight="15" x14ac:dyDescent="0.2"/>
  <cols>
    <col min="1" max="1" width="33.83203125" customWidth="1"/>
    <col min="2" max="2" width="21.5" customWidth="1"/>
    <col min="3" max="3" width="30.6640625" customWidth="1"/>
    <col min="4" max="4" width="94.6640625" style="1" customWidth="1"/>
    <col min="6" max="6" width="12.83203125" customWidth="1"/>
    <col min="7" max="7" width="13.1640625" customWidth="1"/>
    <col min="8" max="8" width="17.5" customWidth="1"/>
  </cols>
  <sheetData>
    <row r="1" spans="1:9" ht="112" x14ac:dyDescent="0.2">
      <c r="B1" s="2" t="s">
        <v>0</v>
      </c>
      <c r="C1" s="2" t="s">
        <v>1</v>
      </c>
      <c r="D1" s="3" t="s">
        <v>2</v>
      </c>
      <c r="E1" s="3" t="s">
        <v>3</v>
      </c>
      <c r="F1" s="4" t="s">
        <v>38</v>
      </c>
      <c r="G1" s="3" t="s">
        <v>37</v>
      </c>
      <c r="H1" s="3" t="s">
        <v>4</v>
      </c>
      <c r="I1" s="3"/>
    </row>
    <row r="2" spans="1:9" ht="43" customHeight="1" x14ac:dyDescent="0.2">
      <c r="A2" s="3" t="s">
        <v>42</v>
      </c>
      <c r="B2" s="2"/>
      <c r="C2" s="2"/>
      <c r="D2" s="3"/>
      <c r="E2" s="3"/>
      <c r="F2" s="25"/>
      <c r="G2" s="3"/>
      <c r="H2" s="3"/>
      <c r="I2" s="3"/>
    </row>
    <row r="3" spans="1:9" ht="14.5" customHeight="1" x14ac:dyDescent="0.2">
      <c r="B3" s="2"/>
      <c r="C3" s="2"/>
      <c r="D3" s="3"/>
      <c r="E3" s="3"/>
      <c r="F3" s="25"/>
      <c r="G3" s="3"/>
      <c r="H3" s="3"/>
      <c r="I3" s="3"/>
    </row>
    <row r="4" spans="1:9" ht="16" x14ac:dyDescent="0.2">
      <c r="A4" s="8" t="s">
        <v>5</v>
      </c>
      <c r="B4" t="s">
        <v>6</v>
      </c>
      <c r="C4" s="5" t="s">
        <v>20</v>
      </c>
      <c r="D4" s="1" t="s">
        <v>22</v>
      </c>
      <c r="E4">
        <v>1</v>
      </c>
      <c r="F4" s="9">
        <v>2407</v>
      </c>
      <c r="G4" s="10">
        <f>E4*F4</f>
        <v>2407</v>
      </c>
      <c r="H4" s="11">
        <f>SUM(G4:G4)</f>
        <v>2407</v>
      </c>
    </row>
    <row r="5" spans="1:9" x14ac:dyDescent="0.2">
      <c r="A5" s="8"/>
      <c r="C5" s="5"/>
      <c r="F5" s="9" t="s">
        <v>44</v>
      </c>
      <c r="G5" s="10"/>
      <c r="H5" s="11"/>
    </row>
    <row r="6" spans="1:9" ht="16" x14ac:dyDescent="0.2">
      <c r="A6" s="8"/>
      <c r="C6" s="5"/>
      <c r="D6" s="1" t="s">
        <v>21</v>
      </c>
      <c r="F6" s="9" t="s">
        <v>44</v>
      </c>
      <c r="G6" s="10"/>
      <c r="H6" s="11"/>
    </row>
    <row r="7" spans="1:9" ht="16" x14ac:dyDescent="0.2">
      <c r="A7" s="20" t="s">
        <v>7</v>
      </c>
      <c r="B7" t="s">
        <v>8</v>
      </c>
      <c r="C7" s="5" t="s">
        <v>27</v>
      </c>
      <c r="D7" s="1" t="s">
        <v>28</v>
      </c>
      <c r="E7" s="24">
        <v>1</v>
      </c>
      <c r="F7" s="10">
        <v>1547</v>
      </c>
      <c r="G7" s="10">
        <f>E7*F7</f>
        <v>1547</v>
      </c>
    </row>
    <row r="8" spans="1:9" ht="16" x14ac:dyDescent="0.2">
      <c r="A8" s="20"/>
      <c r="B8" t="s">
        <v>8</v>
      </c>
      <c r="C8" s="5" t="s">
        <v>29</v>
      </c>
      <c r="D8" s="1" t="s">
        <v>30</v>
      </c>
      <c r="E8" s="24">
        <v>1</v>
      </c>
      <c r="F8" s="10">
        <v>158</v>
      </c>
      <c r="G8" s="10">
        <f>E8*F8</f>
        <v>158</v>
      </c>
    </row>
    <row r="9" spans="1:9" ht="16" x14ac:dyDescent="0.2">
      <c r="A9" s="20"/>
      <c r="B9" t="s">
        <v>8</v>
      </c>
      <c r="C9" s="5" t="s">
        <v>43</v>
      </c>
      <c r="D9" s="1" t="s">
        <v>45</v>
      </c>
      <c r="E9" s="24">
        <v>1</v>
      </c>
      <c r="F9" s="10">
        <v>467</v>
      </c>
      <c r="G9" s="10">
        <f>E9*F9</f>
        <v>467</v>
      </c>
      <c r="H9" s="11"/>
    </row>
    <row r="10" spans="1:9" ht="16" x14ac:dyDescent="0.2">
      <c r="A10" s="20"/>
      <c r="B10" t="s">
        <v>8</v>
      </c>
      <c r="C10" s="5" t="s">
        <v>40</v>
      </c>
      <c r="D10" s="1" t="s">
        <v>41</v>
      </c>
      <c r="E10" s="24">
        <v>1</v>
      </c>
      <c r="F10" s="10">
        <v>57</v>
      </c>
      <c r="G10" s="10">
        <f>E10*F10</f>
        <v>57</v>
      </c>
      <c r="H10" s="11">
        <f>SUM(G7:G10)</f>
        <v>2229</v>
      </c>
    </row>
    <row r="11" spans="1:9" x14ac:dyDescent="0.2">
      <c r="A11" s="20"/>
      <c r="C11" s="5"/>
      <c r="E11" s="24"/>
      <c r="F11" s="10" t="s">
        <v>44</v>
      </c>
      <c r="G11" s="10"/>
    </row>
    <row r="12" spans="1:9" x14ac:dyDescent="0.2">
      <c r="E12" s="24"/>
      <c r="F12" s="9" t="s">
        <v>44</v>
      </c>
    </row>
    <row r="13" spans="1:9" x14ac:dyDescent="0.2">
      <c r="A13" s="2" t="s">
        <v>9</v>
      </c>
      <c r="B13" t="s">
        <v>10</v>
      </c>
      <c r="C13" s="6" t="s">
        <v>23</v>
      </c>
      <c r="D13" t="s">
        <v>24</v>
      </c>
      <c r="E13">
        <v>1</v>
      </c>
      <c r="F13" s="9">
        <v>23</v>
      </c>
      <c r="G13" s="10">
        <f>F13</f>
        <v>23</v>
      </c>
      <c r="H13" s="11">
        <f>SUM(G13:G13)</f>
        <v>23</v>
      </c>
    </row>
    <row r="14" spans="1:9" x14ac:dyDescent="0.2">
      <c r="A14" s="2"/>
      <c r="C14" s="12"/>
      <c r="F14" s="9" t="s">
        <v>44</v>
      </c>
      <c r="G14" s="10"/>
      <c r="H14" s="11"/>
    </row>
    <row r="15" spans="1:9" x14ac:dyDescent="0.2">
      <c r="A15" s="2" t="s">
        <v>31</v>
      </c>
      <c r="B15" t="s">
        <v>10</v>
      </c>
      <c r="C15" s="6" t="s">
        <v>32</v>
      </c>
      <c r="D15" t="s">
        <v>33</v>
      </c>
      <c r="E15">
        <v>1</v>
      </c>
      <c r="F15" s="9">
        <v>210</v>
      </c>
      <c r="G15" s="10">
        <f>F15</f>
        <v>210</v>
      </c>
      <c r="H15" s="11">
        <f>SUM(G15:G15)</f>
        <v>210</v>
      </c>
    </row>
    <row r="16" spans="1:9" x14ac:dyDescent="0.2">
      <c r="A16" s="8"/>
      <c r="C16" s="5"/>
      <c r="F16" s="9" t="s">
        <v>44</v>
      </c>
      <c r="G16" s="10"/>
      <c r="H16" s="11"/>
    </row>
    <row r="17" spans="1:8" ht="32" x14ac:dyDescent="0.2">
      <c r="A17" s="13" t="s">
        <v>12</v>
      </c>
      <c r="B17" t="s">
        <v>13</v>
      </c>
      <c r="C17" s="6" t="s">
        <v>47</v>
      </c>
      <c r="D17" s="1" t="s">
        <v>48</v>
      </c>
      <c r="E17">
        <v>1</v>
      </c>
      <c r="F17" s="9">
        <v>23.99</v>
      </c>
      <c r="G17" s="10">
        <f t="shared" ref="G17:G18" si="0">E17*F17</f>
        <v>23.99</v>
      </c>
      <c r="H17" s="11"/>
    </row>
    <row r="18" spans="1:8" x14ac:dyDescent="0.2">
      <c r="A18" s="13"/>
      <c r="B18" t="s">
        <v>13</v>
      </c>
      <c r="C18" s="6">
        <v>50181</v>
      </c>
      <c r="D18" t="s">
        <v>49</v>
      </c>
      <c r="E18">
        <v>1</v>
      </c>
      <c r="F18" s="9">
        <v>21.99</v>
      </c>
      <c r="G18" s="10">
        <f t="shared" si="0"/>
        <v>21.99</v>
      </c>
      <c r="H18" s="11"/>
    </row>
    <row r="19" spans="1:8" ht="16" x14ac:dyDescent="0.2">
      <c r="B19" t="s">
        <v>14</v>
      </c>
      <c r="C19" s="6" t="s">
        <v>25</v>
      </c>
      <c r="D19" s="1" t="s">
        <v>26</v>
      </c>
      <c r="E19">
        <v>1</v>
      </c>
      <c r="F19" s="27">
        <v>130</v>
      </c>
      <c r="G19" s="10">
        <f t="shared" ref="G19" si="1">E19*F19</f>
        <v>130</v>
      </c>
      <c r="H19" s="11">
        <f>SUM(G17:G19)</f>
        <v>175.98</v>
      </c>
    </row>
    <row r="20" spans="1:8" ht="16" x14ac:dyDescent="0.2">
      <c r="D20" s="23" t="s">
        <v>15</v>
      </c>
      <c r="F20" s="28" t="s">
        <v>44</v>
      </c>
      <c r="H20" s="11">
        <f>SUM(H4:H19)</f>
        <v>5044.9799999999996</v>
      </c>
    </row>
    <row r="21" spans="1:8" x14ac:dyDescent="0.2">
      <c r="F21" t="s">
        <v>44</v>
      </c>
    </row>
    <row r="22" spans="1:8" s="14" customFormat="1" x14ac:dyDescent="0.2">
      <c r="C22" s="15"/>
      <c r="D22" s="16"/>
      <c r="F22" s="17" t="s">
        <v>44</v>
      </c>
      <c r="G22" s="18"/>
      <c r="H22" s="19"/>
    </row>
    <row r="23" spans="1:8" x14ac:dyDescent="0.2">
      <c r="C23" s="7"/>
      <c r="D23" s="3"/>
      <c r="F23" s="9" t="s">
        <v>44</v>
      </c>
      <c r="G23" s="10"/>
      <c r="H23" s="11"/>
    </row>
    <row r="24" spans="1:8" x14ac:dyDescent="0.2">
      <c r="A24" s="21" t="s">
        <v>16</v>
      </c>
      <c r="F24" s="28" t="s">
        <v>44</v>
      </c>
    </row>
    <row r="25" spans="1:8" x14ac:dyDescent="0.2">
      <c r="A25" s="21"/>
      <c r="F25" s="28" t="s">
        <v>44</v>
      </c>
    </row>
    <row r="26" spans="1:8" ht="32" x14ac:dyDescent="0.2">
      <c r="A26" s="13" t="s">
        <v>12</v>
      </c>
      <c r="B26" t="s">
        <v>13</v>
      </c>
      <c r="C26" s="6">
        <v>52106</v>
      </c>
      <c r="D26" s="1" t="s">
        <v>46</v>
      </c>
      <c r="E26">
        <v>1</v>
      </c>
      <c r="F26" s="26">
        <v>4.99</v>
      </c>
      <c r="G26" s="10"/>
      <c r="H26" s="11"/>
    </row>
    <row r="27" spans="1:8" x14ac:dyDescent="0.2">
      <c r="A27" s="2"/>
      <c r="C27" s="22"/>
      <c r="F27" s="26" t="s">
        <v>44</v>
      </c>
      <c r="G27" s="10"/>
      <c r="H27" s="11"/>
    </row>
    <row r="28" spans="1:8" ht="16" x14ac:dyDescent="0.2">
      <c r="A28" s="2" t="s">
        <v>11</v>
      </c>
      <c r="B28" t="s">
        <v>10</v>
      </c>
      <c r="C28" s="22" t="s">
        <v>34</v>
      </c>
      <c r="D28" s="1" t="s">
        <v>35</v>
      </c>
      <c r="E28">
        <v>1</v>
      </c>
      <c r="F28" s="26">
        <v>450</v>
      </c>
      <c r="G28" s="10"/>
      <c r="H28" s="11"/>
    </row>
    <row r="29" spans="1:8" x14ac:dyDescent="0.2">
      <c r="A29" s="2"/>
      <c r="C29" s="22"/>
      <c r="F29" s="32"/>
      <c r="G29" s="10"/>
      <c r="H29" s="11"/>
    </row>
    <row r="31" spans="1:8" s="14" customFormat="1" x14ac:dyDescent="0.2">
      <c r="C31" s="15"/>
      <c r="D31" s="16"/>
      <c r="F31" s="17"/>
      <c r="G31" s="18"/>
      <c r="H31" s="19"/>
    </row>
    <row r="32" spans="1:8" x14ac:dyDescent="0.2">
      <c r="C32" s="7"/>
      <c r="D32" s="3"/>
      <c r="F32" s="9"/>
      <c r="G32" s="10"/>
      <c r="H32" s="11"/>
    </row>
    <row r="33" spans="1:8" ht="16" x14ac:dyDescent="0.2">
      <c r="C33" s="7"/>
      <c r="D33" s="30" t="s">
        <v>50</v>
      </c>
      <c r="F33" s="9"/>
      <c r="G33" s="10"/>
      <c r="H33" s="11"/>
    </row>
    <row r="34" spans="1:8" ht="16" x14ac:dyDescent="0.2">
      <c r="C34" s="7"/>
      <c r="D34" s="31" t="s">
        <v>39</v>
      </c>
      <c r="F34" s="9"/>
      <c r="G34" s="10"/>
      <c r="H34" s="11"/>
    </row>
    <row r="35" spans="1:8" x14ac:dyDescent="0.2">
      <c r="C35" s="7"/>
      <c r="D35" s="3"/>
      <c r="F35" s="9"/>
      <c r="G35" s="10"/>
      <c r="H35" s="11"/>
    </row>
    <row r="36" spans="1:8" x14ac:dyDescent="0.2">
      <c r="C36" s="7"/>
      <c r="D36" s="3"/>
      <c r="F36" s="9"/>
      <c r="G36" s="10"/>
      <c r="H36" s="11"/>
    </row>
    <row r="37" spans="1:8" x14ac:dyDescent="0.2">
      <c r="C37" s="7"/>
      <c r="D37" s="3"/>
      <c r="F37" s="9"/>
      <c r="G37" s="10"/>
      <c r="H37" s="11"/>
    </row>
    <row r="38" spans="1:8" ht="16" x14ac:dyDescent="0.2">
      <c r="A38" s="3" t="s">
        <v>17</v>
      </c>
      <c r="B38" t="s">
        <v>18</v>
      </c>
    </row>
    <row r="39" spans="1:8" x14ac:dyDescent="0.2">
      <c r="B39" t="s">
        <v>19</v>
      </c>
    </row>
    <row r="40" spans="1:8" x14ac:dyDescent="0.2">
      <c r="B40" s="29" t="s">
        <v>36</v>
      </c>
    </row>
  </sheetData>
  <hyperlinks>
    <hyperlink ref="C4" r:id="rId1" location="sort=relevancy&amp;numberOfResults=20" xr:uid="{E1EE6280-011E-8346-B78B-3830DCDD6E40}"/>
    <hyperlink ref="C7" r:id="rId2" xr:uid="{DEEFE3BB-81EA-1347-BDCE-5802B42F1DA5}"/>
    <hyperlink ref="C8" r:id="rId3" xr:uid="{CD5AEABB-1978-F645-9F8E-16C3BBDF19A4}"/>
    <hyperlink ref="C9" r:id="rId4" display="FCA613" xr:uid="{65AF2464-AE7D-3B40-8A99-78ECE51A149D}"/>
    <hyperlink ref="C13" r:id="rId5" location="sort=relevancy&amp;numberOfResults=20" xr:uid="{3AC1B06B-EFD8-5D48-B9A5-0A3BD51FC464}"/>
    <hyperlink ref="C15" r:id="rId6" location="sort=relevancy&amp;numberOfResults=20" xr:uid="{3014EF16-5B56-0D4C-9D4E-C1485CA5A6BB}"/>
    <hyperlink ref="C17" r:id="rId7" location="sort=relevancy&amp;numberOfResults=20" display="https://www.legrandav.com/products/cables_and_connectivity/video_cables/c2g-performance-series-ultra-flexible-high-speed-hdmi-cable/c2g10377 - sort=relevancy&amp;numberOfResults=20" xr:uid="{2976821A-4DB7-9A41-8611-5B996F93609B}"/>
    <hyperlink ref="C18" r:id="rId8" location="sort=relevancy&amp;numberOfResults=20" display="CG50181" xr:uid="{12C5864B-5E32-D449-A630-C4B2BCCBDA86}"/>
    <hyperlink ref="C19" r:id="rId9" location="sort=relevancy&amp;numberOfResults=20" xr:uid="{9F963309-268A-5C4B-8B7E-0C49C317B5C5}"/>
    <hyperlink ref="C26" r:id="rId10" location="sort=relevancy&amp;numberOfResults=20" display="https://www.legrandav.com/products/cables_and_connectivity/usb_cables/usb-2_0-a-male-to-a-female-extension-cable-black/cg52106 - sort=relevancy&amp;numberOfResults=20" xr:uid="{A825DBDD-1150-B042-95BF-130C21FD47DE}"/>
    <hyperlink ref="C28" r:id="rId11" location="sort=relevancy&amp;numberOfResults=20" xr:uid="{22465974-827F-FE48-9CE7-8302A10DF990}"/>
    <hyperlink ref="C10" r:id="rId12" xr:uid="{610332D8-AB0D-CF40-8C05-876F3451ACC5}"/>
    <hyperlink ref="D34" r:id="rId13" display="https://www.legrandav.com/my_account" xr:uid="{102D6999-131E-1B4C-B9E7-085284A3CEC8}"/>
  </hyperlinks>
  <pageMargins left="0.7" right="0.7" top="0.75" bottom="0.75" header="0.3" footer="0.3"/>
  <pageSetup orientation="portrait" r:id="rId14"/>
  <customProperties>
    <customPr name="EpmWorksheetKeyString_GUID" r:id="rId15"/>
  </customProperties>
  <drawing r:id="rId1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17419853F00B44A4C217739E03AD60" ma:contentTypeVersion="13" ma:contentTypeDescription="Crée un document." ma:contentTypeScope="" ma:versionID="31038a80e60c0fb0e6192e1531d3dfdd">
  <xsd:schema xmlns:xsd="http://www.w3.org/2001/XMLSchema" xmlns:xs="http://www.w3.org/2001/XMLSchema" xmlns:p="http://schemas.microsoft.com/office/2006/metadata/properties" xmlns:ns3="22cee208-5ee3-483a-9af3-bb7af548011c" xmlns:ns4="f8d46619-7ab2-4a00-8646-ad80ce811cc8" targetNamespace="http://schemas.microsoft.com/office/2006/metadata/properties" ma:root="true" ma:fieldsID="c5ca41677a3977ae3b0096bb9fb59c18" ns3:_="" ns4:_="">
    <xsd:import namespace="22cee208-5ee3-483a-9af3-bb7af548011c"/>
    <xsd:import namespace="f8d46619-7ab2-4a00-8646-ad80ce811cc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cee208-5ee3-483a-9af3-bb7af548011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d46619-7ab2-4a00-8646-ad80ce811c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FD02F14-6B32-487C-BF5C-1FB18BF189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cee208-5ee3-483a-9af3-bb7af548011c"/>
    <ds:schemaRef ds:uri="f8d46619-7ab2-4a00-8646-ad80ce811c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62B73E-0C53-4038-97AA-BF804A15F7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652F01-28A8-46CD-AA82-66FAFAA7659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VC Cart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Deanne Yoshida</dc:creator>
  <cp:keywords/>
  <dc:description/>
  <cp:lastModifiedBy>Microsoft Office User</cp:lastModifiedBy>
  <cp:revision/>
  <dcterms:created xsi:type="dcterms:W3CDTF">2020-03-23T17:09:36Z</dcterms:created>
  <dcterms:modified xsi:type="dcterms:W3CDTF">2023-03-14T15:18:51Z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0x010100F217419853F00B44A4C217739E03AD60</vt:lpwstr>
  </property>
</Properties>
</file>