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2DA28BE5-200D-D642-ACFC-134FA9956DB5}" xr6:coauthVersionLast="47" xr6:coauthVersionMax="47" xr10:uidLastSave="{00000000-0000-0000-0000-000000000000}"/>
  <bookViews>
    <workbookView xWindow="100" yWindow="500" windowWidth="27060" windowHeight="14780" tabRatio="862" xr2:uid="{15418DA9-0CA9-4039-B6D0-4F754CE20D56}"/>
  </bookViews>
  <sheets>
    <sheet name="VC Cart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G25" i="5"/>
  <c r="H25" i="5" s="1"/>
  <c r="H27" i="5" s="1"/>
  <c r="H14" i="5"/>
  <c r="G14" i="5"/>
  <c r="G13" i="5"/>
  <c r="G5" i="5"/>
  <c r="G6" i="5"/>
  <c r="G12" i="5"/>
  <c r="G11" i="5" l="1"/>
  <c r="G10" i="5"/>
  <c r="G20" i="5" l="1"/>
  <c r="H20" i="5" s="1"/>
  <c r="G18" i="5" l="1"/>
  <c r="H18" i="5" s="1"/>
  <c r="G9" i="5" l="1"/>
  <c r="G22" i="5"/>
  <c r="G24" i="5" l="1"/>
  <c r="G23" i="5"/>
  <c r="G4" i="5"/>
</calcChain>
</file>

<file path=xl/sharedStrings.xml><?xml version="1.0" encoding="utf-8"?>
<sst xmlns="http://schemas.openxmlformats.org/spreadsheetml/2006/main" count="83" uniqueCount="62">
  <si>
    <t>Brand</t>
  </si>
  <si>
    <t>Part #</t>
  </si>
  <si>
    <t>Description</t>
  </si>
  <si>
    <t>Qty</t>
  </si>
  <si>
    <t>System Subtotal</t>
  </si>
  <si>
    <t>Camera System</t>
  </si>
  <si>
    <t>Vaddio</t>
  </si>
  <si>
    <t>Mounts</t>
  </si>
  <si>
    <t>Chief</t>
  </si>
  <si>
    <t>Furniture and Racks</t>
  </si>
  <si>
    <t>Middle Atlantic</t>
  </si>
  <si>
    <t>Power Distribution</t>
  </si>
  <si>
    <t>Connectivity, Cable Management &amp; Networking</t>
  </si>
  <si>
    <t>C2G</t>
  </si>
  <si>
    <t>Luxul</t>
  </si>
  <si>
    <t>System Total</t>
  </si>
  <si>
    <t>Optional Items / Kick it Up a Notch</t>
  </si>
  <si>
    <t>To Be Sourced From Another Vendor</t>
  </si>
  <si>
    <t>Display</t>
  </si>
  <si>
    <t xml:space="preserve">Laptop / PC </t>
  </si>
  <si>
    <t xml:space="preserve"> </t>
  </si>
  <si>
    <t>FWD-SIDECLMP-4</t>
  </si>
  <si>
    <t>Forward Small Device Mounting Clamps – 4 Pack</t>
  </si>
  <si>
    <t>SW-100-04P</t>
  </si>
  <si>
    <t>4 Port Unmanaged PoE+ Switch</t>
  </si>
  <si>
    <t>Power</t>
  </si>
  <si>
    <t>PD-815SC-20</t>
  </si>
  <si>
    <t>Slim Power Strip, 8 Outlet, 15A, Basic Surge Protection - 20 ft Cord</t>
  </si>
  <si>
    <t>RLNK-415R</t>
  </si>
  <si>
    <t>Select Series PDU with RackLink, 4 Outlet</t>
  </si>
  <si>
    <t>HDMI Audio Inserter</t>
  </si>
  <si>
    <r>
      <t xml:space="preserve">Total Retail/MSRPTotal Retail/MSRP </t>
    </r>
    <r>
      <rPr>
        <b/>
        <sz val="11"/>
        <color theme="1"/>
        <rFont val="Calibri (Body)"/>
      </rPr>
      <t>*Subject to change without notice</t>
    </r>
  </si>
  <si>
    <r>
      <t xml:space="preserve">Retail/MSRP (each) </t>
    </r>
    <r>
      <rPr>
        <b/>
        <sz val="11"/>
        <color theme="1"/>
        <rFont val="Calibri (Body)"/>
      </rPr>
      <t>*Subject to change without notice</t>
    </r>
  </si>
  <si>
    <t>Login to LegrandAV.com for current information. </t>
  </si>
  <si>
    <t xml:space="preserve">Intelligent Videoconferencing Camera Cart (Motion-Based Auto-Tracking VC Cart) </t>
  </si>
  <si>
    <t/>
  </si>
  <si>
    <t>1 m USB 2.0 A Male to A Female Extension Cable (3.3ft)</t>
  </si>
  <si>
    <t>C2G10377</t>
  </si>
  <si>
    <t>6ft (1.8m) C2G Performance Series Ultra Flexible High Speed HDMI Cable - 4K 60Hz In-Wall, CMG (FT4) Rated</t>
  </si>
  <si>
    <t>3ft (0.9m) C2G Performance Series Premium High Speed HDMI® Cable - 4K 60Hz In-Wall, CMG (FT4) Rated</t>
  </si>
  <si>
    <t>SCACB</t>
  </si>
  <si>
    <t>Voyager Component/Video Conference Camera Shelf</t>
  </si>
  <si>
    <t>LSCUB</t>
  </si>
  <si>
    <t>Voyager Large Manual Height Adjustable AV Cart</t>
  </si>
  <si>
    <t>SCSSB</t>
  </si>
  <si>
    <t>SCASB</t>
  </si>
  <si>
    <t>Voyager Speaker/Conferencing Bar Accessory</t>
  </si>
  <si>
    <t>Voyager Storage Shelf Accessory</t>
  </si>
  <si>
    <t>FCA800E</t>
  </si>
  <si>
    <t>Twin Mono Amp</t>
  </si>
  <si>
    <t>999-9995-330</t>
  </si>
  <si>
    <t>999-8565-000</t>
  </si>
  <si>
    <t>FCA832</t>
  </si>
  <si>
    <t>EasyTalk Sound Bar</t>
  </si>
  <si>
    <t>Fusion® Above/Below IntelliSHOT Camera Mount for Large Displays</t>
  </si>
  <si>
    <t>Fusion® Center Speaker Bracket, Large Displays</t>
  </si>
  <si>
    <t>Overfloor Raceway Base and Cover</t>
  </si>
  <si>
    <t>OFRBC-8</t>
  </si>
  <si>
    <t>Wiremold</t>
  </si>
  <si>
    <t>999-99950-500B</t>
  </si>
  <si>
    <t>ConferenceSHOT AV HD Conference Room System (Camera and TableMIC)</t>
  </si>
  <si>
    <r>
      <t>Prices as of 4/15/2023. All pricing and product availability subject to change without notice. 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</si>
</sst>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E7E6E6"/>
      </top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3" fillId="0" borderId="0" xfId="2" applyFill="1"/>
    <xf numFmtId="0" fontId="3" fillId="0" borderId="0" xfId="2" applyFill="1" applyAlignment="1">
      <alignment horizontal="left"/>
    </xf>
    <xf numFmtId="0" fontId="3" fillId="0" borderId="0" xfId="2" quotePrefix="1" applyFill="1" applyAlignment="1">
      <alignment horizontal="left" vertical="center"/>
    </xf>
    <xf numFmtId="0" fontId="4" fillId="0" borderId="0" xfId="0" applyFont="1"/>
    <xf numFmtId="44" fontId="0" fillId="0" borderId="0" xfId="1" applyFont="1" applyFill="1"/>
    <xf numFmtId="44" fontId="0" fillId="0" borderId="0" xfId="0" applyNumberFormat="1"/>
    <xf numFmtId="44" fontId="2" fillId="0" borderId="0" xfId="0" applyNumberFormat="1" applyFont="1"/>
    <xf numFmtId="0" fontId="3" fillId="0" borderId="0" xfId="2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2" borderId="0" xfId="0" applyFill="1"/>
    <xf numFmtId="0" fontId="3" fillId="2" borderId="0" xfId="2" quotePrefix="1" applyFill="1" applyAlignment="1">
      <alignment horizontal="left" vertical="center"/>
    </xf>
    <xf numFmtId="0" fontId="2" fillId="2" borderId="0" xfId="0" applyFont="1" applyFill="1" applyAlignment="1">
      <alignment wrapText="1"/>
    </xf>
    <xf numFmtId="44" fontId="0" fillId="2" borderId="0" xfId="1" applyFont="1" applyFill="1"/>
    <xf numFmtId="44" fontId="0" fillId="2" borderId="0" xfId="0" applyNumberFormat="1" applyFill="1"/>
    <xf numFmtId="44" fontId="2" fillId="2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2" quotePrefix="1" applyFill="1" applyAlignment="1">
      <alignment horizontal="left"/>
    </xf>
    <xf numFmtId="0" fontId="2" fillId="0" borderId="0" xfId="0" applyFont="1" applyAlignment="1">
      <alignment horizontal="right" wrapText="1"/>
    </xf>
    <xf numFmtId="0" fontId="6" fillId="0" borderId="0" xfId="0" applyFont="1"/>
    <xf numFmtId="44" fontId="2" fillId="0" borderId="0" xfId="1" applyFont="1" applyFill="1" applyAlignment="1">
      <alignment wrapText="1"/>
    </xf>
    <xf numFmtId="44" fontId="0" fillId="3" borderId="1" xfId="1" applyFont="1" applyFill="1" applyBorder="1"/>
    <xf numFmtId="44" fontId="0" fillId="0" borderId="1" xfId="1" applyFont="1" applyFill="1" applyBorder="1"/>
    <xf numFmtId="0" fontId="0" fillId="0" borderId="1" xfId="0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2" applyBorder="1" applyAlignment="1">
      <alignment vertical="center" wrapText="1"/>
    </xf>
    <xf numFmtId="44" fontId="0" fillId="3" borderId="2" xfId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4A3E22E-5214-F94F-8374-71EACEF20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A96347BC-FF75-2A4F-A370-1F13058C8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4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94001D6-49FC-6D41-8B0C-6130AB3747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A399A38-D7AE-F546-A47E-57B456E335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114299</xdr:rowOff>
    </xdr:to>
    <xdr:sp macro="" textlink="">
      <xdr:nvSpPr>
        <xdr:cNvPr id="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FD26E3D-FEA4-E04C-91DB-6AC888F8BB8E}"/>
            </a:ext>
          </a:extLst>
        </xdr:cNvPr>
        <xdr:cNvSpPr>
          <a:spLocks noChangeAspect="1" noChangeArrowheads="1"/>
        </xdr:cNvSpPr>
      </xdr:nvSpPr>
      <xdr:spPr bwMode="auto">
        <a:xfrm>
          <a:off x="0" y="29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FCFF4D5-230E-EB45-9932-031E55FE2E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8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A45127D-AB83-0E46-8A52-25A78672AC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53975</xdr:colOff>
      <xdr:row>0</xdr:row>
      <xdr:rowOff>88901</xdr:rowOff>
    </xdr:from>
    <xdr:to>
      <xdr:col>0</xdr:col>
      <xdr:colOff>1611313</xdr:colOff>
      <xdr:row>0</xdr:row>
      <xdr:rowOff>392295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82F6386-F863-DD47-8112-82FC5CB5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88901"/>
          <a:ext cx="1557338" cy="303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8</xdr:row>
      <xdr:rowOff>0</xdr:rowOff>
    </xdr:from>
    <xdr:ext cx="304800" cy="520700"/>
    <xdr:sp macro="" textlink="">
      <xdr:nvSpPr>
        <xdr:cNvPr id="1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A47A9EE-549A-46C3-B209-3ACA99950EAC}"/>
            </a:ext>
          </a:extLst>
        </xdr:cNvPr>
        <xdr:cNvSpPr>
          <a:spLocks noChangeAspect="1" noChangeArrowheads="1"/>
        </xdr:cNvSpPr>
      </xdr:nvSpPr>
      <xdr:spPr bwMode="auto">
        <a:xfrm>
          <a:off x="0" y="242570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520700"/>
    <xdr:sp macro="" textlink="">
      <xdr:nvSpPr>
        <xdr:cNvPr id="1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CD9ED00-4AA3-48CB-960C-68021BE47A3B}"/>
            </a:ext>
            <a:ext uri="{147F2762-F138-4A5C-976F-8EAC2B608ADB}">
              <a16:predDERef xmlns:a16="http://schemas.microsoft.com/office/drawing/2014/main" pred="{E438E391-09E5-4EED-BB66-D40653AC1078}"/>
            </a:ext>
          </a:extLst>
        </xdr:cNvPr>
        <xdr:cNvSpPr>
          <a:spLocks noChangeAspect="1" noChangeArrowheads="1"/>
        </xdr:cNvSpPr>
      </xdr:nvSpPr>
      <xdr:spPr bwMode="auto">
        <a:xfrm>
          <a:off x="0" y="12890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B5510D7-0088-406B-964F-DF5E5CFD4A00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520700"/>
    <xdr:sp macro="" textlink="">
      <xdr:nvSpPr>
        <xdr:cNvPr id="13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3D246371-EAD1-4C7F-9CE6-261DA8F1B3C1}"/>
            </a:ext>
            <a:ext uri="{147F2762-F138-4A5C-976F-8EAC2B608ADB}">
              <a16:predDERef xmlns:a16="http://schemas.microsoft.com/office/drawing/2014/main" pred="{6B5510D7-0088-406B-964F-DF5E5CFD4A00}"/>
            </a:ext>
          </a:extLst>
        </xdr:cNvPr>
        <xdr:cNvSpPr>
          <a:spLocks noChangeAspect="1" noChangeArrowheads="1"/>
        </xdr:cNvSpPr>
      </xdr:nvSpPr>
      <xdr:spPr bwMode="auto">
        <a:xfrm>
          <a:off x="0" y="23812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520700"/>
    <xdr:sp macro="" textlink="">
      <xdr:nvSpPr>
        <xdr:cNvPr id="14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7EABE725-AC1A-4D86-A4BF-96620104B714}"/>
            </a:ext>
            <a:ext uri="{147F2762-F138-4A5C-976F-8EAC2B608ADB}">
              <a16:predDERef xmlns:a16="http://schemas.microsoft.com/office/drawing/2014/main" pred="{3D246371-EAD1-4C7F-9CE6-261DA8F1B3C1}"/>
            </a:ext>
          </a:extLst>
        </xdr:cNvPr>
        <xdr:cNvSpPr>
          <a:spLocks noChangeAspect="1" noChangeArrowheads="1"/>
        </xdr:cNvSpPr>
      </xdr:nvSpPr>
      <xdr:spPr bwMode="auto">
        <a:xfrm>
          <a:off x="0" y="3562350"/>
          <a:ext cx="3048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5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7A49B4AA-2A28-5A4D-B53F-0C84938DD569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FE7C989E-7444-43E7-AF4C-DDF80CFE24B1}"/>
            </a:ext>
            <a:ext uri="{147F2762-F138-4A5C-976F-8EAC2B608ADB}">
              <a16:predDERef xmlns:a16="http://schemas.microsoft.com/office/drawing/2014/main" pred="{A82F6386-F863-DD47-8112-82FC5CB5F4A6}"/>
            </a:ext>
          </a:extLst>
        </xdr:cNvPr>
        <xdr:cNvSpPr>
          <a:spLocks noChangeAspect="1" noChangeArrowheads="1"/>
        </xdr:cNvSpPr>
      </xdr:nvSpPr>
      <xdr:spPr bwMode="auto">
        <a:xfrm>
          <a:off x="0" y="45373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randav.com/products/switches/unmanaged_switches/4_port_unmanaged_poe_plus_switch/sw-100-04p" TargetMode="External"/><Relationship Id="rId13" Type="http://schemas.openxmlformats.org/officeDocument/2006/relationships/hyperlink" Target="https://www.legrandav.com/products/audio/i_o_devices/twin-mono-amp/999-9995-330" TargetMode="External"/><Relationship Id="rId18" Type="http://schemas.openxmlformats.org/officeDocument/2006/relationships/hyperlink" Target="https://www.legrandav.com/products/cameras/videoconferencing_ptz_camera/conferenceshot-av/999-99950-500B" TargetMode="External"/><Relationship Id="rId3" Type="http://schemas.openxmlformats.org/officeDocument/2006/relationships/hyperlink" Target="https://www.legrandav.com/products/accessories/display-tv-accessories/voyager-storage-shelf-accessory/scssb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legrandav.com/products/cables_and_connectivity/video_cables/c2g-performance-series-premium-high-speed-hdmi-cable/cg50181" TargetMode="External"/><Relationship Id="rId12" Type="http://schemas.openxmlformats.org/officeDocument/2006/relationships/hyperlink" Target="https://www.legrandav.com/products/accessories/display-tv-accessories/voyager-speaker-conferencing-bar-accessory/scasb" TargetMode="External"/><Relationship Id="rId17" Type="http://schemas.openxmlformats.org/officeDocument/2006/relationships/hyperlink" Target="https://www.legrandav.com/products/raceway-and-cord-covers/overfloor/ofr-series-overfloor-raceway-base-and-cover/ofrbc-8" TargetMode="External"/><Relationship Id="rId2" Type="http://schemas.openxmlformats.org/officeDocument/2006/relationships/hyperlink" Target="https://www.legrandav.com/products/accessories/display-tv-accessories/voyager-component-video-conference-camera-shelf/scacb" TargetMode="External"/><Relationship Id="rId16" Type="http://schemas.openxmlformats.org/officeDocument/2006/relationships/hyperlink" Target="https://www.legrandav.com/products/accessories/display-tv-accessories/fca8xx-speaker-adapters/fca832" TargetMode="External"/><Relationship Id="rId20" Type="http://schemas.openxmlformats.org/officeDocument/2006/relationships/customProperty" Target="../customProperty1.bin"/><Relationship Id="rId1" Type="http://schemas.openxmlformats.org/officeDocument/2006/relationships/hyperlink" Target="https://www.legrandav.com/products/mounts/display-tv-mounts/voyager-mobile-cart/lscub" TargetMode="External"/><Relationship Id="rId6" Type="http://schemas.openxmlformats.org/officeDocument/2006/relationships/hyperlink" Target="https://www.legrandav.com/products/cables_and_connectivity/video_cables/c2g-performance-series-ultra-flexible-high-speed-hdmi-cable/c2g10377" TargetMode="External"/><Relationship Id="rId11" Type="http://schemas.openxmlformats.org/officeDocument/2006/relationships/hyperlink" Target="https://www.legrandav.com/my_account" TargetMode="External"/><Relationship Id="rId5" Type="http://schemas.openxmlformats.org/officeDocument/2006/relationships/hyperlink" Target="https://www.legrandav.com/products/power/vertical_power/pd_slim_high_density_strip/pd-815sc-20" TargetMode="External"/><Relationship Id="rId15" Type="http://schemas.openxmlformats.org/officeDocument/2006/relationships/hyperlink" Target="https://www.legrandav.com/products/accessories/display-tv-accessories/fusion-component_-video-conference-camera-shelves/fca800e" TargetMode="External"/><Relationship Id="rId10" Type="http://schemas.openxmlformats.org/officeDocument/2006/relationships/hyperlink" Target="https://www.legrandav.com/products/power/intelligent_power/select_pdu_with_racklink/rlnk-415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legrandav.com/products/accessories/forward/forward_small_device_mounting_clamps/fwd-sideclmp-4" TargetMode="External"/><Relationship Id="rId9" Type="http://schemas.openxmlformats.org/officeDocument/2006/relationships/hyperlink" Target="https://www.legrandav.com/products/cables_and_connectivity/usb_cables/usb-2_0-a-male-to-a-female-extension-cable-black/cg52106" TargetMode="External"/><Relationship Id="rId14" Type="http://schemas.openxmlformats.org/officeDocument/2006/relationships/hyperlink" Target="https://www.legrandav.com/products/audio/speaker/easytalk-sound-bar/999-8565-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3FCF-5D1F-8544-A834-0E4B212C035E}">
  <dimension ref="A1:I47"/>
  <sheetViews>
    <sheetView tabSelected="1" zoomScale="110" zoomScaleNormal="110" workbookViewId="0">
      <pane ySplit="1" topLeftCell="A21" activePane="bottomLeft" state="frozen"/>
      <selection activeCell="E2" sqref="E2"/>
      <selection pane="bottomLeft" activeCell="D34" sqref="D34"/>
    </sheetView>
  </sheetViews>
  <sheetFormatPr baseColWidth="10" defaultColWidth="8.83203125" defaultRowHeight="15" x14ac:dyDescent="0.2"/>
  <cols>
    <col min="1" max="1" width="33.83203125" customWidth="1"/>
    <col min="2" max="2" width="21.5" customWidth="1"/>
    <col min="3" max="3" width="30.6640625" customWidth="1"/>
    <col min="4" max="4" width="94.6640625" style="1" customWidth="1"/>
    <col min="6" max="6" width="12.83203125" customWidth="1"/>
    <col min="7" max="7" width="13.1640625" customWidth="1"/>
    <col min="8" max="8" width="17.5" customWidth="1"/>
  </cols>
  <sheetData>
    <row r="1" spans="1:9" ht="112" x14ac:dyDescent="0.2">
      <c r="B1" s="2" t="s">
        <v>0</v>
      </c>
      <c r="C1" s="2" t="s">
        <v>1</v>
      </c>
      <c r="D1" s="3" t="s">
        <v>2</v>
      </c>
      <c r="E1" s="3" t="s">
        <v>3</v>
      </c>
      <c r="F1" s="4" t="s">
        <v>32</v>
      </c>
      <c r="G1" s="3" t="s">
        <v>31</v>
      </c>
      <c r="H1" s="3" t="s">
        <v>4</v>
      </c>
      <c r="I1" s="3"/>
    </row>
    <row r="2" spans="1:9" ht="43" customHeight="1" x14ac:dyDescent="0.2">
      <c r="A2" s="3" t="s">
        <v>34</v>
      </c>
      <c r="B2" s="2"/>
      <c r="C2" s="2"/>
      <c r="D2" s="3"/>
      <c r="E2" s="3"/>
      <c r="F2" s="25"/>
      <c r="G2" s="3"/>
      <c r="H2" s="3"/>
      <c r="I2" s="3"/>
    </row>
    <row r="3" spans="1:9" ht="14.5" customHeight="1" x14ac:dyDescent="0.2">
      <c r="B3" s="2"/>
      <c r="C3" s="2"/>
      <c r="D3" s="3"/>
      <c r="E3" s="3"/>
      <c r="F3" s="25"/>
      <c r="G3" s="3"/>
      <c r="H3" s="3"/>
      <c r="I3" s="3"/>
    </row>
    <row r="4" spans="1:9" ht="16" x14ac:dyDescent="0.2">
      <c r="A4" s="8" t="s">
        <v>5</v>
      </c>
      <c r="B4" t="s">
        <v>6</v>
      </c>
      <c r="C4" s="5" t="s">
        <v>59</v>
      </c>
      <c r="D4" s="1" t="s">
        <v>60</v>
      </c>
      <c r="E4">
        <v>1</v>
      </c>
      <c r="F4" s="9">
        <v>2944</v>
      </c>
      <c r="G4" s="10">
        <f>E4*F4</f>
        <v>2944</v>
      </c>
      <c r="H4" s="11"/>
    </row>
    <row r="5" spans="1:9" ht="16" x14ac:dyDescent="0.2">
      <c r="A5" s="8"/>
      <c r="C5" s="5" t="s">
        <v>50</v>
      </c>
      <c r="D5" s="1" t="s">
        <v>49</v>
      </c>
      <c r="E5">
        <v>1</v>
      </c>
      <c r="F5" s="9">
        <v>299</v>
      </c>
      <c r="G5" s="10">
        <f t="shared" ref="G5:G6" si="0">E5*F5</f>
        <v>299</v>
      </c>
      <c r="H5" s="11"/>
    </row>
    <row r="6" spans="1:9" ht="16" x14ac:dyDescent="0.2">
      <c r="A6" s="8"/>
      <c r="C6" s="5" t="s">
        <v>51</v>
      </c>
      <c r="D6" s="1" t="s">
        <v>53</v>
      </c>
      <c r="E6">
        <v>1</v>
      </c>
      <c r="F6" s="9">
        <v>380</v>
      </c>
      <c r="G6" s="10">
        <f t="shared" si="0"/>
        <v>380</v>
      </c>
      <c r="H6" s="11">
        <f>SUM(G4:G6)</f>
        <v>3623</v>
      </c>
    </row>
    <row r="7" spans="1:9" x14ac:dyDescent="0.2">
      <c r="A7" s="8"/>
      <c r="C7" s="5"/>
      <c r="F7" s="9"/>
      <c r="G7" s="10"/>
      <c r="H7" s="11"/>
    </row>
    <row r="8" spans="1:9" ht="16" x14ac:dyDescent="0.2">
      <c r="A8" s="8"/>
      <c r="C8" s="5"/>
      <c r="D8" s="1" t="s">
        <v>20</v>
      </c>
      <c r="F8" s="9" t="s">
        <v>35</v>
      </c>
      <c r="G8" s="10"/>
      <c r="H8" s="11"/>
    </row>
    <row r="9" spans="1:9" ht="16" x14ac:dyDescent="0.2">
      <c r="A9" s="20" t="s">
        <v>7</v>
      </c>
      <c r="B9" t="s">
        <v>8</v>
      </c>
      <c r="C9" s="5" t="s">
        <v>42</v>
      </c>
      <c r="D9" s="1" t="s">
        <v>43</v>
      </c>
      <c r="E9" s="24">
        <v>1</v>
      </c>
      <c r="F9" s="10">
        <v>1999</v>
      </c>
      <c r="G9" s="10">
        <f t="shared" ref="G9:G14" si="1">E9*F9</f>
        <v>1999</v>
      </c>
    </row>
    <row r="10" spans="1:9" ht="16" x14ac:dyDescent="0.2">
      <c r="A10" s="20"/>
      <c r="B10" t="s">
        <v>8</v>
      </c>
      <c r="C10" s="5" t="s">
        <v>40</v>
      </c>
      <c r="D10" s="1" t="s">
        <v>41</v>
      </c>
      <c r="E10" s="24">
        <v>1</v>
      </c>
      <c r="F10" s="10">
        <v>159</v>
      </c>
      <c r="G10" s="10">
        <f t="shared" si="1"/>
        <v>159</v>
      </c>
    </row>
    <row r="11" spans="1:9" ht="16" x14ac:dyDescent="0.2">
      <c r="A11" s="20"/>
      <c r="B11" t="s">
        <v>8</v>
      </c>
      <c r="C11" s="5" t="s">
        <v>44</v>
      </c>
      <c r="D11" s="1" t="s">
        <v>47</v>
      </c>
      <c r="E11" s="24">
        <v>1</v>
      </c>
      <c r="F11" s="10">
        <v>399</v>
      </c>
      <c r="G11" s="10">
        <f t="shared" si="1"/>
        <v>399</v>
      </c>
      <c r="H11" s="11"/>
    </row>
    <row r="12" spans="1:9" ht="16" x14ac:dyDescent="0.2">
      <c r="A12" s="20"/>
      <c r="B12" t="s">
        <v>8</v>
      </c>
      <c r="C12" s="5" t="s">
        <v>45</v>
      </c>
      <c r="D12" s="1" t="s">
        <v>46</v>
      </c>
      <c r="E12" s="24">
        <v>1</v>
      </c>
      <c r="F12" s="10">
        <v>239</v>
      </c>
      <c r="G12" s="10">
        <f t="shared" si="1"/>
        <v>239</v>
      </c>
      <c r="H12" s="11"/>
    </row>
    <row r="13" spans="1:9" ht="16" x14ac:dyDescent="0.2">
      <c r="A13" s="20"/>
      <c r="B13" t="s">
        <v>8</v>
      </c>
      <c r="C13" s="5" t="s">
        <v>48</v>
      </c>
      <c r="D13" s="1" t="s">
        <v>54</v>
      </c>
      <c r="E13" s="24">
        <v>1</v>
      </c>
      <c r="F13" s="10">
        <v>158</v>
      </c>
      <c r="G13" s="10">
        <f t="shared" si="1"/>
        <v>158</v>
      </c>
      <c r="H13" s="11"/>
    </row>
    <row r="14" spans="1:9" ht="16" x14ac:dyDescent="0.2">
      <c r="A14" s="20"/>
      <c r="B14" t="s">
        <v>8</v>
      </c>
      <c r="C14" s="5" t="s">
        <v>52</v>
      </c>
      <c r="D14" s="1" t="s">
        <v>55</v>
      </c>
      <c r="E14" s="24">
        <v>1</v>
      </c>
      <c r="F14" s="10">
        <v>178</v>
      </c>
      <c r="G14" s="10">
        <f t="shared" si="1"/>
        <v>178</v>
      </c>
      <c r="H14" s="11">
        <f>SUM(G9:G14)</f>
        <v>3132</v>
      </c>
    </row>
    <row r="15" spans="1:9" x14ac:dyDescent="0.2">
      <c r="A15" s="20"/>
      <c r="C15" s="5"/>
      <c r="E15" s="24"/>
      <c r="F15" s="10"/>
      <c r="G15" s="10"/>
      <c r="H15" s="11"/>
    </row>
    <row r="16" spans="1:9" x14ac:dyDescent="0.2">
      <c r="A16" s="20"/>
      <c r="C16" s="5"/>
      <c r="E16" s="24"/>
      <c r="F16" s="10" t="s">
        <v>35</v>
      </c>
      <c r="G16" s="10"/>
    </row>
    <row r="17" spans="1:8" x14ac:dyDescent="0.2">
      <c r="E17" s="24"/>
      <c r="F17" s="9" t="s">
        <v>35</v>
      </c>
    </row>
    <row r="18" spans="1:8" x14ac:dyDescent="0.2">
      <c r="A18" s="2" t="s">
        <v>9</v>
      </c>
      <c r="B18" t="s">
        <v>10</v>
      </c>
      <c r="C18" s="6" t="s">
        <v>21</v>
      </c>
      <c r="D18" t="s">
        <v>22</v>
      </c>
      <c r="E18">
        <v>1</v>
      </c>
      <c r="F18" s="9">
        <v>23</v>
      </c>
      <c r="G18" s="10">
        <f>F18</f>
        <v>23</v>
      </c>
      <c r="H18" s="11">
        <f>SUM(G18:G18)</f>
        <v>23</v>
      </c>
    </row>
    <row r="19" spans="1:8" x14ac:dyDescent="0.2">
      <c r="A19" s="2"/>
      <c r="C19" s="12"/>
      <c r="F19" s="9" t="s">
        <v>35</v>
      </c>
      <c r="G19" s="10"/>
      <c r="H19" s="11"/>
    </row>
    <row r="20" spans="1:8" x14ac:dyDescent="0.2">
      <c r="A20" s="2" t="s">
        <v>25</v>
      </c>
      <c r="B20" t="s">
        <v>10</v>
      </c>
      <c r="C20" s="6" t="s">
        <v>26</v>
      </c>
      <c r="D20" t="s">
        <v>27</v>
      </c>
      <c r="E20">
        <v>1</v>
      </c>
      <c r="F20" s="9">
        <v>210</v>
      </c>
      <c r="G20" s="10">
        <f>F20</f>
        <v>210</v>
      </c>
      <c r="H20" s="11">
        <f>SUM(G20:G20)</f>
        <v>210</v>
      </c>
    </row>
    <row r="21" spans="1:8" x14ac:dyDescent="0.2">
      <c r="A21" s="8"/>
      <c r="C21" s="5"/>
      <c r="F21" s="9" t="s">
        <v>35</v>
      </c>
      <c r="G21" s="10"/>
      <c r="H21" s="11"/>
    </row>
    <row r="22" spans="1:8" ht="32" x14ac:dyDescent="0.2">
      <c r="A22" s="13" t="s">
        <v>12</v>
      </c>
      <c r="B22" t="s">
        <v>13</v>
      </c>
      <c r="C22" s="6" t="s">
        <v>37</v>
      </c>
      <c r="D22" s="1" t="s">
        <v>38</v>
      </c>
      <c r="E22">
        <v>1</v>
      </c>
      <c r="F22" s="9">
        <v>23.99</v>
      </c>
      <c r="G22" s="10">
        <f t="shared" ref="G22:G23" si="2">E22*F22</f>
        <v>23.99</v>
      </c>
      <c r="H22" s="11"/>
    </row>
    <row r="23" spans="1:8" x14ac:dyDescent="0.2">
      <c r="A23" s="13"/>
      <c r="B23" t="s">
        <v>13</v>
      </c>
      <c r="C23" s="6">
        <v>50181</v>
      </c>
      <c r="D23" t="s">
        <v>39</v>
      </c>
      <c r="E23">
        <v>1</v>
      </c>
      <c r="F23" s="9">
        <v>21.99</v>
      </c>
      <c r="G23" s="10">
        <f t="shared" si="2"/>
        <v>21.99</v>
      </c>
      <c r="H23" s="11"/>
    </row>
    <row r="24" spans="1:8" ht="16" x14ac:dyDescent="0.2">
      <c r="B24" t="s">
        <v>14</v>
      </c>
      <c r="C24" s="6" t="s">
        <v>23</v>
      </c>
      <c r="D24" s="1" t="s">
        <v>24</v>
      </c>
      <c r="E24">
        <v>1</v>
      </c>
      <c r="F24" s="27">
        <v>130</v>
      </c>
      <c r="G24" s="10">
        <f t="shared" ref="G24:G25" si="3">E24*F24</f>
        <v>130</v>
      </c>
      <c r="H24" s="11"/>
    </row>
    <row r="25" spans="1:8" ht="16" x14ac:dyDescent="0.2">
      <c r="B25" t="s">
        <v>58</v>
      </c>
      <c r="C25" s="6" t="s">
        <v>57</v>
      </c>
      <c r="D25" s="1" t="s">
        <v>56</v>
      </c>
      <c r="E25">
        <v>1</v>
      </c>
      <c r="F25" s="27">
        <v>362.97</v>
      </c>
      <c r="G25" s="10">
        <f t="shared" si="3"/>
        <v>362.97</v>
      </c>
      <c r="H25" s="11">
        <f>SUM(G22:G25)</f>
        <v>538.95000000000005</v>
      </c>
    </row>
    <row r="26" spans="1:8" x14ac:dyDescent="0.2">
      <c r="C26" s="6"/>
      <c r="F26" s="27"/>
      <c r="G26" s="10"/>
      <c r="H26" s="11"/>
    </row>
    <row r="27" spans="1:8" ht="16" x14ac:dyDescent="0.2">
      <c r="D27" s="23" t="s">
        <v>15</v>
      </c>
      <c r="F27" s="28" t="s">
        <v>35</v>
      </c>
      <c r="H27" s="11">
        <f>SUM(H4:H25)</f>
        <v>7526.95</v>
      </c>
    </row>
    <row r="28" spans="1:8" x14ac:dyDescent="0.2">
      <c r="F28" t="s">
        <v>35</v>
      </c>
    </row>
    <row r="29" spans="1:8" s="14" customFormat="1" x14ac:dyDescent="0.2">
      <c r="C29" s="15"/>
      <c r="D29" s="16"/>
      <c r="F29" s="17" t="s">
        <v>35</v>
      </c>
      <c r="G29" s="18"/>
      <c r="H29" s="19"/>
    </row>
    <row r="30" spans="1:8" x14ac:dyDescent="0.2">
      <c r="C30" s="7"/>
      <c r="D30" s="3"/>
      <c r="F30" s="9" t="s">
        <v>35</v>
      </c>
      <c r="G30" s="10"/>
      <c r="H30" s="11"/>
    </row>
    <row r="31" spans="1:8" x14ac:dyDescent="0.2">
      <c r="A31" s="21" t="s">
        <v>16</v>
      </c>
      <c r="F31" s="28" t="s">
        <v>35</v>
      </c>
    </row>
    <row r="32" spans="1:8" x14ac:dyDescent="0.2">
      <c r="A32" s="21"/>
      <c r="F32" s="28" t="s">
        <v>35</v>
      </c>
    </row>
    <row r="33" spans="1:8" ht="32" x14ac:dyDescent="0.2">
      <c r="A33" s="13" t="s">
        <v>12</v>
      </c>
      <c r="B33" t="s">
        <v>13</v>
      </c>
      <c r="C33" s="6">
        <v>52106</v>
      </c>
      <c r="D33" s="1" t="s">
        <v>36</v>
      </c>
      <c r="E33">
        <v>1</v>
      </c>
      <c r="F33" s="26">
        <v>4.99</v>
      </c>
      <c r="G33" s="10"/>
      <c r="H33" s="11"/>
    </row>
    <row r="34" spans="1:8" x14ac:dyDescent="0.2">
      <c r="A34" s="2"/>
      <c r="C34" s="22"/>
      <c r="F34" s="26" t="s">
        <v>35</v>
      </c>
      <c r="G34" s="10"/>
      <c r="H34" s="11"/>
    </row>
    <row r="35" spans="1:8" ht="16" x14ac:dyDescent="0.2">
      <c r="A35" s="2" t="s">
        <v>11</v>
      </c>
      <c r="B35" t="s">
        <v>10</v>
      </c>
      <c r="C35" s="22" t="s">
        <v>28</v>
      </c>
      <c r="D35" s="1" t="s">
        <v>29</v>
      </c>
      <c r="E35">
        <v>1</v>
      </c>
      <c r="F35" s="26">
        <v>450</v>
      </c>
      <c r="G35" s="10"/>
      <c r="H35" s="11"/>
    </row>
    <row r="36" spans="1:8" x14ac:dyDescent="0.2">
      <c r="A36" s="2"/>
      <c r="C36" s="22"/>
      <c r="F36" s="32"/>
      <c r="G36" s="10"/>
      <c r="H36" s="11"/>
    </row>
    <row r="38" spans="1:8" s="14" customFormat="1" x14ac:dyDescent="0.2">
      <c r="C38" s="15"/>
      <c r="D38" s="16"/>
      <c r="F38" s="17"/>
      <c r="G38" s="18"/>
      <c r="H38" s="19"/>
    </row>
    <row r="39" spans="1:8" x14ac:dyDescent="0.2">
      <c r="C39" s="7"/>
      <c r="D39" s="3"/>
      <c r="F39" s="9"/>
      <c r="G39" s="10"/>
      <c r="H39" s="11"/>
    </row>
    <row r="40" spans="1:8" ht="16" x14ac:dyDescent="0.2">
      <c r="C40" s="7"/>
      <c r="D40" s="30" t="s">
        <v>61</v>
      </c>
      <c r="F40" s="9"/>
      <c r="G40" s="10"/>
      <c r="H40" s="11"/>
    </row>
    <row r="41" spans="1:8" ht="16" x14ac:dyDescent="0.2">
      <c r="C41" s="7"/>
      <c r="D41" s="31" t="s">
        <v>33</v>
      </c>
      <c r="F41" s="9"/>
      <c r="G41" s="10"/>
      <c r="H41" s="11"/>
    </row>
    <row r="42" spans="1:8" x14ac:dyDescent="0.2">
      <c r="C42" s="7"/>
      <c r="D42" s="3"/>
      <c r="F42" s="9"/>
      <c r="G42" s="10"/>
      <c r="H42" s="11"/>
    </row>
    <row r="43" spans="1:8" x14ac:dyDescent="0.2">
      <c r="C43" s="7"/>
      <c r="D43" s="3"/>
      <c r="F43" s="9"/>
      <c r="G43" s="10"/>
      <c r="H43" s="11"/>
    </row>
    <row r="44" spans="1:8" x14ac:dyDescent="0.2">
      <c r="C44" s="7"/>
      <c r="D44" s="3"/>
      <c r="F44" s="9"/>
      <c r="G44" s="10"/>
      <c r="H44" s="11"/>
    </row>
    <row r="45" spans="1:8" ht="16" x14ac:dyDescent="0.2">
      <c r="A45" s="3" t="s">
        <v>17</v>
      </c>
      <c r="B45" t="s">
        <v>18</v>
      </c>
    </row>
    <row r="46" spans="1:8" x14ac:dyDescent="0.2">
      <c r="B46" t="s">
        <v>19</v>
      </c>
    </row>
    <row r="47" spans="1:8" x14ac:dyDescent="0.2">
      <c r="B47" s="29" t="s">
        <v>30</v>
      </c>
    </row>
  </sheetData>
  <hyperlinks>
    <hyperlink ref="C9" r:id="rId1" location="sort=relevancy&amp;numberOfResults=20" xr:uid="{DEEFE3BB-81EA-1347-BDCE-5802B42F1DA5}"/>
    <hyperlink ref="C10" r:id="rId2" location="sort=relevancy&amp;numberOfResults=20" xr:uid="{CD5AEABB-1978-F645-9F8E-16C3BBDF19A4}"/>
    <hyperlink ref="C11" r:id="rId3" xr:uid="{65AF2464-AE7D-3B40-8A99-78ECE51A149D}"/>
    <hyperlink ref="C18" r:id="rId4" location="sort=relevancy&amp;numberOfResults=20" xr:uid="{3AC1B06B-EFD8-5D48-B9A5-0A3BD51FC464}"/>
    <hyperlink ref="C20" r:id="rId5" location="sort=relevancy&amp;numberOfResults=20" xr:uid="{3014EF16-5B56-0D4C-9D4E-C1485CA5A6BB}"/>
    <hyperlink ref="C22" r:id="rId6" location="sort=relevancy&amp;numberOfResults=20" display="https://www.legrandav.com/products/cables_and_connectivity/video_cables/c2g-performance-series-ultra-flexible-high-speed-hdmi-cable/c2g10377 - sort=relevancy&amp;numberOfResults=20" xr:uid="{2976821A-4DB7-9A41-8611-5B996F93609B}"/>
    <hyperlink ref="C23" r:id="rId7" location="sort=relevancy&amp;numberOfResults=20" display="CG50181" xr:uid="{12C5864B-5E32-D449-A630-C4B2BCCBDA86}"/>
    <hyperlink ref="C24" r:id="rId8" location="sort=relevancy&amp;numberOfResults=20" xr:uid="{9F963309-268A-5C4B-8B7E-0C49C317B5C5}"/>
    <hyperlink ref="C33" r:id="rId9" location="sort=relevancy&amp;numberOfResults=20" display="https://www.legrandav.com/products/cables_and_connectivity/usb_cables/usb-2_0-a-male-to-a-female-extension-cable-black/cg52106 - sort=relevancy&amp;numberOfResults=20" xr:uid="{A825DBDD-1150-B042-95BF-130C21FD47DE}"/>
    <hyperlink ref="C35" r:id="rId10" location="sort=relevancy&amp;numberOfResults=20" xr:uid="{22465974-827F-FE48-9CE7-8302A10DF990}"/>
    <hyperlink ref="D41" r:id="rId11" display="https://www.legrandav.com/my_account" xr:uid="{102D6999-131E-1B4C-B9E7-085284A3CEC8}"/>
    <hyperlink ref="C12" r:id="rId12" xr:uid="{610332D8-AB0D-CF40-8C05-876F3451ACC5}"/>
    <hyperlink ref="C5" r:id="rId13" location="sort=relevancy&amp;numberOfResults=20" xr:uid="{65396846-4E5D-874D-BE02-82C89F5CBDA1}"/>
    <hyperlink ref="C6" r:id="rId14" location="sort=relevancy&amp;numberOfResults=20" xr:uid="{DF91F73E-78AF-4B45-A83F-B9056C049637}"/>
    <hyperlink ref="C13" r:id="rId15" location="sort=relevancy&amp;numberOfResults=20" xr:uid="{888D5E55-10E3-CC4F-AB6C-92A10805B603}"/>
    <hyperlink ref="C14" r:id="rId16" location="sort=relevancy&amp;numberOfResults=20" xr:uid="{90695C85-65F6-6744-B7DB-527EF678EEC9}"/>
    <hyperlink ref="C25" r:id="rId17" location="sort=relevancy&amp;numberOfResults=20" xr:uid="{F2A4F41C-6E87-FE48-803C-460A61FD5E69}"/>
    <hyperlink ref="C4" r:id="rId18" location="sort=relevancy&amp;numberOfResults=20" xr:uid="{5C1B7EFC-2E35-2844-9806-D0BDA9658361}"/>
  </hyperlinks>
  <pageMargins left="0.7" right="0.7" top="0.75" bottom="0.75" header="0.3" footer="0.3"/>
  <pageSetup orientation="portrait" r:id="rId19"/>
  <customProperties>
    <customPr name="EpmWorksheetKeyString_GUID" r:id="rId20"/>
  </customProperties>
  <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7419853F00B44A4C217739E03AD60" ma:contentTypeVersion="13" ma:contentTypeDescription="Crée un document." ma:contentTypeScope="" ma:versionID="31038a80e60c0fb0e6192e1531d3dfdd">
  <xsd:schema xmlns:xsd="http://www.w3.org/2001/XMLSchema" xmlns:xs="http://www.w3.org/2001/XMLSchema" xmlns:p="http://schemas.microsoft.com/office/2006/metadata/properties" xmlns:ns3="22cee208-5ee3-483a-9af3-bb7af548011c" xmlns:ns4="f8d46619-7ab2-4a00-8646-ad80ce811cc8" targetNamespace="http://schemas.microsoft.com/office/2006/metadata/properties" ma:root="true" ma:fieldsID="c5ca41677a3977ae3b0096bb9fb59c18" ns3:_="" ns4:_="">
    <xsd:import namespace="22cee208-5ee3-483a-9af3-bb7af548011c"/>
    <xsd:import namespace="f8d46619-7ab2-4a00-8646-ad80ce811c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ee208-5ee3-483a-9af3-bb7af5480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6619-7ab2-4a00-8646-ad80ce811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02F14-6B32-487C-BF5C-1FB18BF18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ee208-5ee3-483a-9af3-bb7af548011c"/>
    <ds:schemaRef ds:uri="f8d46619-7ab2-4a00-8646-ad80ce811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52F01-28A8-46CD-AA82-66FAFAA7659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 Cart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Deanne Yoshida</dc:creator>
  <cp:keywords/>
  <dc:description/>
  <cp:lastModifiedBy>Microsoft Office User</cp:lastModifiedBy>
  <cp:revision/>
  <dcterms:created xsi:type="dcterms:W3CDTF">2020-03-23T17:09:36Z</dcterms:created>
  <dcterms:modified xsi:type="dcterms:W3CDTF">2023-03-14T13:41:25Z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0x010100F217419853F00B44A4C217739E03AD60</vt:lpwstr>
  </property>
</Properties>
</file>