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banknorwegian.sharepoint.com/sites/Finans/Shared Documents/Finans/Treasury og IR/IR/2022/Q2 2022/Til publisering/"/>
    </mc:Choice>
  </mc:AlternateContent>
  <xr:revisionPtr revIDLastSave="311" documentId="8_{027AD152-A81D-43EF-9BA0-F2A3D96CA074}" xr6:coauthVersionLast="47" xr6:coauthVersionMax="47" xr10:uidLastSave="{C68D4CE1-D9DA-4440-AA10-F8380859798C}"/>
  <bookViews>
    <workbookView xWindow="-108" yWindow="-108" windowWidth="23256" windowHeight="12576" xr2:uid="{0011C4EF-E5B9-44AE-89F2-36E2BE629B7E}"/>
  </bookViews>
  <sheets>
    <sheet name="Front Page" sheetId="1" r:id="rId1"/>
    <sheet name="Financial Highlights" sheetId="2" r:id="rId2"/>
    <sheet name="P&amp;L and Balance Sheet" sheetId="3" r:id="rId3"/>
    <sheet name="CF" sheetId="4" r:id="rId4"/>
    <sheet name="EK" sheetId="5" r:id="rId5"/>
    <sheet name="Notes" sheetId="9" r:id="rId6"/>
    <sheet name="5Q"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2" i="2" l="1"/>
  <c r="I32" i="2"/>
  <c r="H32" i="2"/>
  <c r="J31" i="2"/>
  <c r="J17" i="2"/>
</calcChain>
</file>

<file path=xl/sharedStrings.xml><?xml version="1.0" encoding="utf-8"?>
<sst xmlns="http://schemas.openxmlformats.org/spreadsheetml/2006/main" count="956" uniqueCount="454">
  <si>
    <t>Financial highlights</t>
  </si>
  <si>
    <t>Profit and loss account</t>
  </si>
  <si>
    <t>Amounts in NOK 1000</t>
  </si>
  <si>
    <t xml:space="preserve">Interest expenses </t>
  </si>
  <si>
    <t>Net interest income</t>
  </si>
  <si>
    <t>Commission and bank services income</t>
  </si>
  <si>
    <t>Commission and bank services expenses</t>
  </si>
  <si>
    <t>Net change in value on securities and currency</t>
  </si>
  <si>
    <t>Net other operating income</t>
  </si>
  <si>
    <t>Total income</t>
  </si>
  <si>
    <t>Personnel expenses</t>
  </si>
  <si>
    <t>General administrative expenses</t>
  </si>
  <si>
    <t>Depreciation and impairment of fixed and intangible assets</t>
  </si>
  <si>
    <t>Other operating expenses</t>
  </si>
  <si>
    <t>Total operating expenses</t>
  </si>
  <si>
    <t>Provision for loan losses</t>
  </si>
  <si>
    <t>Profit before tax</t>
  </si>
  <si>
    <t>Tax charge</t>
  </si>
  <si>
    <t>Profit on ordinary activities after tax</t>
  </si>
  <si>
    <t>Profit after tax</t>
  </si>
  <si>
    <t>Balance sheet</t>
  </si>
  <si>
    <t>Total assets</t>
  </si>
  <si>
    <t>Loans to customers</t>
  </si>
  <si>
    <t>Liquid assets</t>
  </si>
  <si>
    <t>Deposits from customers</t>
  </si>
  <si>
    <t xml:space="preserve">Debt securities issued </t>
  </si>
  <si>
    <t>Subordinated loans</t>
  </si>
  <si>
    <t>Tier 1 capital</t>
  </si>
  <si>
    <t>Total equity</t>
  </si>
  <si>
    <t>Key figures and alternative performance measures</t>
  </si>
  <si>
    <t>Leverage ratio</t>
  </si>
  <si>
    <t>Liquidity coverage ratio (LCR)</t>
  </si>
  <si>
    <t>Note</t>
  </si>
  <si>
    <t>Interest income, effective interest method</t>
  </si>
  <si>
    <t xml:space="preserve">Other interest income </t>
  </si>
  <si>
    <t>Income from shares and other securities</t>
  </si>
  <si>
    <t>Proportion attributable to shareholders</t>
  </si>
  <si>
    <t>Proportion attributable to additional 
Tier 1 capital holders</t>
  </si>
  <si>
    <t>Earnings per share</t>
  </si>
  <si>
    <t>Comprehensive income</t>
  </si>
  <si>
    <t>Comprehensive income for the period</t>
  </si>
  <si>
    <t>Assets</t>
  </si>
  <si>
    <t>Cash and deposits with the central bank</t>
  </si>
  <si>
    <t>Loans and deposits with credit institutions</t>
  </si>
  <si>
    <t>2, 5, 7</t>
  </si>
  <si>
    <t>Certificates and bonds</t>
  </si>
  <si>
    <t>Financial derivatives</t>
  </si>
  <si>
    <t>Shares and other securities</t>
  </si>
  <si>
    <t>Deferred tax asset</t>
  </si>
  <si>
    <t>Fixed assets</t>
  </si>
  <si>
    <t>Liabilities and equity</t>
  </si>
  <si>
    <t>Loans from credit institutions</t>
  </si>
  <si>
    <t>12, 13</t>
  </si>
  <si>
    <t>Tax payable</t>
  </si>
  <si>
    <t>Deferred tax</t>
  </si>
  <si>
    <t>Other liabilities</t>
  </si>
  <si>
    <t>Total liabilities</t>
  </si>
  <si>
    <t>Share capital</t>
  </si>
  <si>
    <t>Share premium</t>
  </si>
  <si>
    <t>Retained earnings</t>
  </si>
  <si>
    <t>Total liabilities and equity</t>
  </si>
  <si>
    <t>Cash flow statement</t>
  </si>
  <si>
    <t>Profit / loss before tax</t>
  </si>
  <si>
    <t>Unrealized gain or losses on currency</t>
  </si>
  <si>
    <t>Change in loans to customers</t>
  </si>
  <si>
    <t>Change in deposits from customers</t>
  </si>
  <si>
    <t>Change in certificates and bonds</t>
  </si>
  <si>
    <t>Change in shares and other securities</t>
  </si>
  <si>
    <t>Change in loans from credit institutions</t>
  </si>
  <si>
    <t xml:space="preserve">Income taxes paid </t>
  </si>
  <si>
    <t>Net cash flow from operating activities</t>
  </si>
  <si>
    <t>Payment for acquisition of intangible assets</t>
  </si>
  <si>
    <t>Payment for acquisition of tangible assets</t>
  </si>
  <si>
    <t>Net cash flow from investment activities</t>
  </si>
  <si>
    <t>Allocation of bonus shares</t>
  </si>
  <si>
    <t>Issued debt securities</t>
  </si>
  <si>
    <t>Repayment of debt securities</t>
  </si>
  <si>
    <t>Paid interest tier 1 capital</t>
  </si>
  <si>
    <t>Change in loans from central banks</t>
  </si>
  <si>
    <t>Net cash flow from financing activities</t>
  </si>
  <si>
    <t>Net cash flow for the period</t>
  </si>
  <si>
    <t>Cash and cash equivalents at the start of the period</t>
  </si>
  <si>
    <t>Currency effect on cash and cash equivalents</t>
  </si>
  <si>
    <t>Cash and cash equivalents at the end of the period</t>
  </si>
  <si>
    <t>Off which:</t>
  </si>
  <si>
    <t>Changes in equity</t>
  </si>
  <si>
    <t>Share 
capital</t>
  </si>
  <si>
    <t>Share 
premium</t>
  </si>
  <si>
    <t>Tier 1 
capital</t>
  </si>
  <si>
    <t>Total 
equity</t>
  </si>
  <si>
    <t>This period's profit</t>
  </si>
  <si>
    <t>Balance 31.12.20</t>
  </si>
  <si>
    <t>Notes</t>
  </si>
  <si>
    <t>Note 1. General accounting principles</t>
  </si>
  <si>
    <t>Note 2. Segments</t>
  </si>
  <si>
    <t>Other</t>
  </si>
  <si>
    <t>Norway</t>
  </si>
  <si>
    <t>Sweden</t>
  </si>
  <si>
    <t>Denmark</t>
  </si>
  <si>
    <t>Finland</t>
  </si>
  <si>
    <t>Total</t>
  </si>
  <si>
    <t>Other assets</t>
  </si>
  <si>
    <t>Other liabilities and equity</t>
  </si>
  <si>
    <t>Note 3. Capital adequacy and Liquidity Coverage Ratio</t>
  </si>
  <si>
    <t>Total capital</t>
  </si>
  <si>
    <t>Other reserves</t>
  </si>
  <si>
    <t>Common equity tier 1</t>
  </si>
  <si>
    <t>Additional tier 1 capital</t>
  </si>
  <si>
    <t>Tier 2 capital</t>
  </si>
  <si>
    <t xml:space="preserve">Risk-weighted assets </t>
  </si>
  <si>
    <t>Covered bonds</t>
  </si>
  <si>
    <t>Regional governments or local authorities</t>
  </si>
  <si>
    <t>Institutions</t>
  </si>
  <si>
    <t xml:space="preserve">Defaulted loans </t>
  </si>
  <si>
    <t>Equity positions</t>
  </si>
  <si>
    <t>Liquidity Coverage Ratio</t>
  </si>
  <si>
    <t>NOK</t>
  </si>
  <si>
    <t>SEK</t>
  </si>
  <si>
    <t>DKK</t>
  </si>
  <si>
    <t>EUR</t>
  </si>
  <si>
    <t>Note 4. Expected credit loss</t>
  </si>
  <si>
    <t>Significant increase in credit risk (SICR)</t>
  </si>
  <si>
    <t>Trigger Coefficient</t>
  </si>
  <si>
    <t>Instalment loans</t>
  </si>
  <si>
    <t>Credit card loans</t>
  </si>
  <si>
    <t xml:space="preserve">To exemplify the use of the Trigger Coefficient on an exposure that does get triggered, and one that does not, we present the following: </t>
  </si>
  <si>
    <t>Product</t>
  </si>
  <si>
    <t>Annualised lifetime PD at origination</t>
  </si>
  <si>
    <t xml:space="preserve">Annualised lifetime PD at the reporting date </t>
  </si>
  <si>
    <t>Calculation</t>
  </si>
  <si>
    <t>Stage</t>
  </si>
  <si>
    <t>0.10</t>
  </si>
  <si>
    <t>Stage 2</t>
  </si>
  <si>
    <t>Denmark Credit Card</t>
  </si>
  <si>
    <t>0.30</t>
  </si>
  <si>
    <t>0.40</t>
  </si>
  <si>
    <t>Stage 1</t>
  </si>
  <si>
    <t>Economic variables used to measure ECL</t>
  </si>
  <si>
    <t>Base scenario</t>
  </si>
  <si>
    <t>Optimistic scenario</t>
  </si>
  <si>
    <t>Pessimistic scenario</t>
  </si>
  <si>
    <t>12 months</t>
  </si>
  <si>
    <t>5 years</t>
  </si>
  <si>
    <t>Future 1 month oil price (USD per bbl)</t>
  </si>
  <si>
    <t>Nominal Private consumption (bil. USD)</t>
  </si>
  <si>
    <t>Real GDP (bil. 2012 USD)</t>
  </si>
  <si>
    <t>GDP PPP (bil. USD)</t>
  </si>
  <si>
    <t>Money supply M3 (bil. SEK)</t>
  </si>
  <si>
    <t>Industrial production index (2015 = 100)</t>
  </si>
  <si>
    <t>Unemployment rate (%)</t>
  </si>
  <si>
    <t>Macro scenario sensitivity on ECL</t>
  </si>
  <si>
    <t>Final
ECL</t>
  </si>
  <si>
    <t>Base 
scenario</t>
  </si>
  <si>
    <t>Credit card</t>
  </si>
  <si>
    <t>Note 5. Loans to customers by product groups and change in loan loss allowance</t>
  </si>
  <si>
    <t>Loans to customers by product groups</t>
  </si>
  <si>
    <t>Loan loss allowance</t>
  </si>
  <si>
    <t>Stage 3</t>
  </si>
  <si>
    <t>Gross loans</t>
  </si>
  <si>
    <t>Loan loss allowance coverage ratio per stage</t>
  </si>
  <si>
    <t>Net loans</t>
  </si>
  <si>
    <t>Change in loan loss allowance and gross loans</t>
  </si>
  <si>
    <t>Total Loans</t>
  </si>
  <si>
    <t>Transfers :</t>
  </si>
  <si>
    <t xml:space="preserve">     Transfers from stage 1 to stage 2</t>
  </si>
  <si>
    <t xml:space="preserve">     Transfers from stage 1 to stage 3</t>
  </si>
  <si>
    <t xml:space="preserve">     Transfers from stage 2 to stage 1</t>
  </si>
  <si>
    <t xml:space="preserve">     Transfers from stage 2 to stage 3</t>
  </si>
  <si>
    <t xml:space="preserve">     Transfers from stage 3 to stage 2</t>
  </si>
  <si>
    <t xml:space="preserve">     Transfers from stage 3 to stage 1</t>
  </si>
  <si>
    <t>New financial assets issued</t>
  </si>
  <si>
    <t>Financial assets derecognized in the period</t>
  </si>
  <si>
    <t>Charge-off</t>
  </si>
  <si>
    <t>Gross loans to customers</t>
  </si>
  <si>
    <t>Instalment loans total</t>
  </si>
  <si>
    <t>Credit card total</t>
  </si>
  <si>
    <t>Note 6. Provision for loan losses</t>
  </si>
  <si>
    <t>Realized losses in the period due to final write-offs</t>
  </si>
  <si>
    <t>Realized losses in the period due to charge-offs*</t>
  </si>
  <si>
    <t>Loan loss provisions - lifetime expected credit loss (stage 3)</t>
  </si>
  <si>
    <t>Loan loss provisions - lifetime expected credit loss (stage 2)</t>
  </si>
  <si>
    <t>Loan loss provisions - 12 months expected credit loss (stage 1)</t>
  </si>
  <si>
    <t>Note 7. Risk classes</t>
  </si>
  <si>
    <t>Probability of</t>
  </si>
  <si>
    <t>Undrawn credit limits</t>
  </si>
  <si>
    <t>default</t>
  </si>
  <si>
    <t>A</t>
  </si>
  <si>
    <t xml:space="preserve">B </t>
  </si>
  <si>
    <t xml:space="preserve">C </t>
  </si>
  <si>
    <t xml:space="preserve">D </t>
  </si>
  <si>
    <t xml:space="preserve">E </t>
  </si>
  <si>
    <t xml:space="preserve">F </t>
  </si>
  <si>
    <t xml:space="preserve">G </t>
  </si>
  <si>
    <t xml:space="preserve">H </t>
  </si>
  <si>
    <t xml:space="preserve">I </t>
  </si>
  <si>
    <t xml:space="preserve">J </t>
  </si>
  <si>
    <t>55 – 100%</t>
  </si>
  <si>
    <t>Defaulted loans</t>
  </si>
  <si>
    <t>Risk is grouped into PD bands from A to J, with A being the lowest risk.</t>
  </si>
  <si>
    <t>Note 8. Net interest income</t>
  </si>
  <si>
    <t>Interest income from cash and deposits with the central bank</t>
  </si>
  <si>
    <t>Interest income from loans to and deposits with credit institutions</t>
  </si>
  <si>
    <t>Interest income from instalment loans</t>
  </si>
  <si>
    <t>Interest income from credit card loans</t>
  </si>
  <si>
    <t>Interest income from sales financing</t>
  </si>
  <si>
    <t>Interest and other income from certificates and bonds</t>
  </si>
  <si>
    <t>Other interest and other interest related income</t>
  </si>
  <si>
    <t>Interest expense from deposits from the central bank</t>
  </si>
  <si>
    <t>Interest expense from deposits from customers</t>
  </si>
  <si>
    <t>Interest expense on debt securities issued</t>
  </si>
  <si>
    <t>Interest expense on subordinated loan</t>
  </si>
  <si>
    <t>Other interest and other interest related expenses</t>
  </si>
  <si>
    <t>Interest expenses</t>
  </si>
  <si>
    <t>Note 9. Net commission and bank services income</t>
  </si>
  <si>
    <t>Payment services</t>
  </si>
  <si>
    <t>Insurance services</t>
  </si>
  <si>
    <t>Other fees and commission and bank services income</t>
  </si>
  <si>
    <t>Total commission and bank services income</t>
  </si>
  <si>
    <t>Other fees and commission and bank services expense</t>
  </si>
  <si>
    <t>Total commission and bank services expenses</t>
  </si>
  <si>
    <t>Note 10. Net change in value on securities and currency</t>
  </si>
  <si>
    <t>Net change on certificates and bonds</t>
  </si>
  <si>
    <t>Net currency effects</t>
  </si>
  <si>
    <t>Net change on shares and other securities</t>
  </si>
  <si>
    <t>Note 11. General administrative expenses</t>
  </si>
  <si>
    <t>Sales and marketing</t>
  </si>
  <si>
    <t>IT operations</t>
  </si>
  <si>
    <t>External services costs</t>
  </si>
  <si>
    <t>Other administrative expenses</t>
  </si>
  <si>
    <t>Debt securities issued, carrying value (amortized cost)</t>
  </si>
  <si>
    <t>Subordinated loans, carrying value (amortized cost)</t>
  </si>
  <si>
    <t>Nominal value outstanding</t>
  </si>
  <si>
    <t>Currency</t>
  </si>
  <si>
    <t>Reference rate  
+ margin</t>
  </si>
  <si>
    <t>Interest</t>
  </si>
  <si>
    <t>Carrying value</t>
  </si>
  <si>
    <t>ISIN</t>
  </si>
  <si>
    <t>Debt securities issued (senior unsecured bonds)</t>
  </si>
  <si>
    <t>Floating</t>
  </si>
  <si>
    <t>STIBOR + 140bp</t>
  </si>
  <si>
    <t>NO0010863582</t>
  </si>
  <si>
    <t>NO0010863574</t>
  </si>
  <si>
    <t>NIBOR + 140bp</t>
  </si>
  <si>
    <t>NO0010871148</t>
  </si>
  <si>
    <t>NIBOR + 195bp</t>
  </si>
  <si>
    <t>NO0010871130</t>
  </si>
  <si>
    <t>STIBOR + 190bp</t>
  </si>
  <si>
    <t>NO0010871155</t>
  </si>
  <si>
    <t>NIBOR + 215bp</t>
  </si>
  <si>
    <t>NO0010871296</t>
  </si>
  <si>
    <t>STIBOR + 200bp</t>
  </si>
  <si>
    <t>Total debt securities issued</t>
  </si>
  <si>
    <t>Subordinated loan</t>
  </si>
  <si>
    <t>NO0010833130</t>
  </si>
  <si>
    <t>STIBOR + 375bp</t>
  </si>
  <si>
    <t>Total subordinated loans</t>
  </si>
  <si>
    <t>Level 1</t>
  </si>
  <si>
    <t>Level 2</t>
  </si>
  <si>
    <t>Level 3</t>
  </si>
  <si>
    <t>Total financial assets at fair value</t>
  </si>
  <si>
    <t>Total financial liabilities at fair value</t>
  </si>
  <si>
    <t>Financial instruments at amortized cost are valued at originally determined cash flows, adjusted for any impairment losses. Amortized cost will not always give values ​​that match the market's assessment of the same instruments, due to different perceptions of market conditions, risk and return requirements.</t>
  </si>
  <si>
    <t>Book value</t>
  </si>
  <si>
    <t>Fair value</t>
  </si>
  <si>
    <t>Total financial liabilities</t>
  </si>
  <si>
    <t>Level 1: Valuation based on quoted prices in an active market. 
Level 2: Valuation based on observable market data, other than quoted prices. 
Level 3: Valuation based on observable market data when valuation can not be determined in level 1 or 2.</t>
  </si>
  <si>
    <t>Quarterly figures</t>
  </si>
  <si>
    <t>Retained earnings and other reserves</t>
  </si>
  <si>
    <t>Change in debt securities issued and subordinated loans</t>
  </si>
  <si>
    <t>Profit and loss account YTD 2021</t>
  </si>
  <si>
    <t>Note 4. Expected credit loss (continued)</t>
  </si>
  <si>
    <t>Changes due to modifications that did not result in derecognition</t>
  </si>
  <si>
    <t>NO0010952823</t>
  </si>
  <si>
    <t>NIBOR + 145bp</t>
  </si>
  <si>
    <t>NO0010952831</t>
  </si>
  <si>
    <t>Bank Norwegian Group</t>
  </si>
  <si>
    <t>Q2 2021</t>
  </si>
  <si>
    <t>Bank Norwegian ASA</t>
  </si>
  <si>
    <t>Provisions</t>
  </si>
  <si>
    <t>Change in other assets and financial derivatives</t>
  </si>
  <si>
    <t>Dividends paid to equity holders</t>
  </si>
  <si>
    <t>Adjustment to retained earnings for foreseeable dividends</t>
  </si>
  <si>
    <t>Deferred tax assets, intangible assets and AVA</t>
  </si>
  <si>
    <t>Corporate</t>
  </si>
  <si>
    <t>Total credit risk</t>
  </si>
  <si>
    <t>Operational risk</t>
  </si>
  <si>
    <t>Market risk</t>
  </si>
  <si>
    <t>Total risk-weighted assets</t>
  </si>
  <si>
    <t>Common equity tier 1 %</t>
  </si>
  <si>
    <t>Tier 1 capital %</t>
  </si>
  <si>
    <t>Total capital %</t>
  </si>
  <si>
    <t xml:space="preserve">                   Credit card loans</t>
  </si>
  <si>
    <t>Sweden       Instalment loans</t>
  </si>
  <si>
    <t xml:space="preserve">                   Credit card loans </t>
  </si>
  <si>
    <t>Finland        Instalment loans</t>
  </si>
  <si>
    <t>Total general administrative expenses*</t>
  </si>
  <si>
    <t>Q3 2021</t>
  </si>
  <si>
    <t>Repayment subordinated loans</t>
  </si>
  <si>
    <t>Repayment of tier 1 capital</t>
  </si>
  <si>
    <t>0 – 1%</t>
  </si>
  <si>
    <t>1 – 3%</t>
  </si>
  <si>
    <t>3 – 5%</t>
  </si>
  <si>
    <t>5 – 9%</t>
  </si>
  <si>
    <t>9 – 15%</t>
  </si>
  <si>
    <t>15 – 20%</t>
  </si>
  <si>
    <t>20 – 30%</t>
  </si>
  <si>
    <t>30 – 40%</t>
  </si>
  <si>
    <t>40 – 55%</t>
  </si>
  <si>
    <t>Shares and other securities*</t>
  </si>
  <si>
    <t>Q4 2021</t>
  </si>
  <si>
    <t>Other comprehensive income</t>
  </si>
  <si>
    <t xml:space="preserve">Earning per share (EPS) </t>
  </si>
  <si>
    <t>Common equity tier 1 (CET 1)</t>
  </si>
  <si>
    <t>Financial assets at fair value through OCI</t>
  </si>
  <si>
    <t>Tax</t>
  </si>
  <si>
    <t>Items that may be reclassified to profit or loss</t>
  </si>
  <si>
    <t>12, 14, 15</t>
  </si>
  <si>
    <t>Changes in fair value of financial instruments through OCI</t>
  </si>
  <si>
    <t>Items that may be reclassified to profit and loss, after tax</t>
  </si>
  <si>
    <t>Balance 31.12.21</t>
  </si>
  <si>
    <t>Spain</t>
  </si>
  <si>
    <t>Germany</t>
  </si>
  <si>
    <t>Disposable income (ths. 2020 SEK)</t>
  </si>
  <si>
    <t>Nominal Private Consumption (bil. USD)</t>
  </si>
  <si>
    <t>GDP Nominal (bil. USD)</t>
  </si>
  <si>
    <t>Personal Income (bil. 2015 EUR)</t>
  </si>
  <si>
    <t>Total Unemployment (mil. #)</t>
  </si>
  <si>
    <t>GDP Nominal (bil USD)</t>
  </si>
  <si>
    <t>Nominal Private Consumption (bil. EUR)</t>
  </si>
  <si>
    <t>Norway        Instalment loans</t>
  </si>
  <si>
    <t>Denmark      Instalment loans</t>
  </si>
  <si>
    <t>Spain           Instalment loans</t>
  </si>
  <si>
    <t>Germany      Instalment loans</t>
  </si>
  <si>
    <t>Sweden        Instalment loans</t>
  </si>
  <si>
    <t>Finland         Instalment loans</t>
  </si>
  <si>
    <t>Note 12. Classification of financial instruments</t>
  </si>
  <si>
    <t>Fair value through other 
comprehensive income</t>
  </si>
  <si>
    <t>Fair value through profit  or loss</t>
  </si>
  <si>
    <t>Amortized cost</t>
  </si>
  <si>
    <t>Total financial assets</t>
  </si>
  <si>
    <t>Loans and deposits with credit institutions*</t>
  </si>
  <si>
    <t>Note 13. Financial instruments at fair value</t>
  </si>
  <si>
    <t xml:space="preserve">*The Bank owns 2.383% in VN Norge AS. The fair value of the shares is estimated based on the stock price of Visa Inc., the currency rate (USD/NOK), a liquidity discount and a conversion rate. </t>
  </si>
  <si>
    <t>Note 14. Fair value of financial instruments at amortized cost</t>
  </si>
  <si>
    <t>NO0011142572</t>
  </si>
  <si>
    <t>NIBOR + 112bp</t>
  </si>
  <si>
    <t>Note 16. Related parties and other investments</t>
  </si>
  <si>
    <t>Q1 2022</t>
  </si>
  <si>
    <t xml:space="preserve">Dividend per share (DPS) </t>
  </si>
  <si>
    <t xml:space="preserve">Depreciation and impairment </t>
  </si>
  <si>
    <t>Change in derivatives, accrued expenses and other liabilities</t>
  </si>
  <si>
    <t>Intercompany loans</t>
  </si>
  <si>
    <t>The quarterly financial statements for the Bank Norwegian Group (BN Group) and Bank Nowegian ASA have been prepared in accordance with IAS 34 Interim Financial Reporting as issued by the International Accounting Standards Board and as adopted by the European Union. When preparing the consolidated financial statements, management makes estimates, judgements and assumptions that affect the application of the accounting principles and the carrying amount of assets, liabilities, income and expenses. Estimates and assumptions are subject to continual evaluation and are based on historical experience and other factors, including expectations of future events that are believed to be probable on the balance sheet date. A description of the accounting policies, significant estimates and areas where judgement is applied by the BN Group and Bank Norwegian ASA, can be found in Note 1 Accounting principles in the annual report 2021 of Bank Norwegian ASA.</t>
  </si>
  <si>
    <t>Profit and loss account YTD 2022</t>
  </si>
  <si>
    <t>Europe</t>
  </si>
  <si>
    <t>Note 5. Loans to customers by product groups and change in loan loss allowance (continued)</t>
  </si>
  <si>
    <t>Gross loans to customers as at 31.03.22</t>
  </si>
  <si>
    <t>Loan loss allowance as at 31.03.22</t>
  </si>
  <si>
    <t>2021*</t>
  </si>
  <si>
    <t>Net change on FX-forwards **</t>
  </si>
  <si>
    <t>Net change in value on securities and currency***</t>
  </si>
  <si>
    <t>*The figures from 2021 have been split differently compared to reported figures in the annual report</t>
  </si>
  <si>
    <t>Early redemption date</t>
  </si>
  <si>
    <t>Maturity</t>
  </si>
  <si>
    <t>Cash flow hedging on debt securities issued</t>
  </si>
  <si>
    <t>Nominal amount</t>
  </si>
  <si>
    <t>Value recognized in balance sheet (NOK)</t>
  </si>
  <si>
    <t>Hedging instruments: Interest Rate Swaps</t>
  </si>
  <si>
    <t>Hedged items: Debt securities issued *</t>
  </si>
  <si>
    <t>*Recognized in the balance sheet at amortized cost</t>
  </si>
  <si>
    <t>Net gains and losses on financial instruments at fair value recognized through comprehensive income</t>
  </si>
  <si>
    <t>YTD 2022</t>
  </si>
  <si>
    <t>Net gains and losses on interest rate swaps, after tax</t>
  </si>
  <si>
    <t>Note 15. Debt securities issued and subordinated loan (continued)</t>
  </si>
  <si>
    <t>Information on maturity and interest rates on the hedging instrument</t>
  </si>
  <si>
    <t>Amounts in 1000</t>
  </si>
  <si>
    <t>Under 3 months</t>
  </si>
  <si>
    <t>3-12
months</t>
  </si>
  <si>
    <t>1-5 years</t>
  </si>
  <si>
    <t>Debt sercurities in NOK, nominal amount</t>
  </si>
  <si>
    <t>Debt sercurities in NOK, floating rate (pay)</t>
  </si>
  <si>
    <t>3m nibor + 1.57%</t>
  </si>
  <si>
    <t>Interest rate swap in NOK, floating rate (receive)</t>
  </si>
  <si>
    <t>Interest rate swap in NOK, average fixed rate (pay)</t>
  </si>
  <si>
    <t>Debt sercurities in SEK, nominal amount</t>
  </si>
  <si>
    <t>Debt sercurities in SEK, floating rate (pay)</t>
  </si>
  <si>
    <t>3m stibor + 1.90%</t>
  </si>
  <si>
    <t>3m stibor + 2.00%</t>
  </si>
  <si>
    <t>3m nibor + 1.94%</t>
  </si>
  <si>
    <t>Interest rate swap in SEK, floating rate (receive)</t>
  </si>
  <si>
    <t>Interest rate swap in SEK, average fixed rate (pay)</t>
  </si>
  <si>
    <t>Note 17. Subsequent events</t>
  </si>
  <si>
    <t>Depreciation and impairment</t>
  </si>
  <si>
    <t>Q2 2022</t>
  </si>
  <si>
    <t>Senior non-preferred bonds</t>
  </si>
  <si>
    <r>
      <t xml:space="preserve">Return on equity (ROE) </t>
    </r>
    <r>
      <rPr>
        <vertAlign val="superscript"/>
        <sz val="10"/>
        <color rgb="FF000000"/>
        <rFont val="Arial"/>
        <family val="2"/>
      </rPr>
      <t>1</t>
    </r>
  </si>
  <si>
    <r>
      <t xml:space="preserve">Return on assets (ROA) </t>
    </r>
    <r>
      <rPr>
        <vertAlign val="superscript"/>
        <sz val="10"/>
        <color rgb="FF000000"/>
        <rFont val="Arial"/>
        <family val="2"/>
      </rPr>
      <t>1</t>
    </r>
  </si>
  <si>
    <r>
      <t xml:space="preserve">Net interest margin (NIM) </t>
    </r>
    <r>
      <rPr>
        <vertAlign val="superscript"/>
        <sz val="10"/>
        <color rgb="FF000000"/>
        <rFont val="Arial"/>
        <family val="2"/>
      </rPr>
      <t>1</t>
    </r>
  </si>
  <si>
    <r>
      <t xml:space="preserve">Cost/income ratio </t>
    </r>
    <r>
      <rPr>
        <vertAlign val="superscript"/>
        <sz val="10"/>
        <color rgb="FF000000"/>
        <rFont val="Arial"/>
        <family val="2"/>
      </rPr>
      <t>1</t>
    </r>
  </si>
  <si>
    <r>
      <t>Loan loss provisions to average loans</t>
    </r>
    <r>
      <rPr>
        <vertAlign val="superscript"/>
        <sz val="10"/>
        <color rgb="FF000000"/>
        <rFont val="Arial"/>
        <family val="2"/>
      </rPr>
      <t>1</t>
    </r>
  </si>
  <si>
    <r>
      <t xml:space="preserve">Stage 3 loans to loans </t>
    </r>
    <r>
      <rPr>
        <vertAlign val="superscript"/>
        <sz val="10"/>
        <color rgb="FF000000"/>
        <rFont val="Arial"/>
        <family val="2"/>
      </rPr>
      <t>1</t>
    </r>
  </si>
  <si>
    <r>
      <t xml:space="preserve">Stage 3 loan loss allowance to Stage 3 loans </t>
    </r>
    <r>
      <rPr>
        <vertAlign val="superscript"/>
        <sz val="10"/>
        <color rgb="FF000000"/>
        <rFont val="Arial"/>
        <family val="2"/>
      </rPr>
      <t>1</t>
    </r>
  </si>
  <si>
    <r>
      <t xml:space="preserve">Loan loss allowance to loans </t>
    </r>
    <r>
      <rPr>
        <vertAlign val="superscript"/>
        <sz val="10"/>
        <color rgb="FF000000"/>
        <rFont val="Arial"/>
        <family val="2"/>
      </rPr>
      <t>1</t>
    </r>
  </si>
  <si>
    <r>
      <rPr>
        <vertAlign val="superscript"/>
        <sz val="8"/>
        <color rgb="FF000000"/>
        <rFont val="Arial"/>
        <family val="2"/>
      </rPr>
      <t>1)</t>
    </r>
    <r>
      <rPr>
        <sz val="8"/>
        <color rgb="FF000000"/>
        <rFont val="Arial"/>
        <family val="2"/>
      </rPr>
      <t xml:space="preserve"> Defined as alternative performance measure (APM). APMs are described on banknorwegian.no/OmOss/InvestorRelations.</t>
    </r>
  </si>
  <si>
    <t>YTD 2021</t>
  </si>
  <si>
    <t xml:space="preserve">Assets available for sale </t>
  </si>
  <si>
    <t>Intangible assets and goodwill</t>
  </si>
  <si>
    <t>Paid, not registered capital</t>
  </si>
  <si>
    <t>Proceeds from sale of fixed assets</t>
  </si>
  <si>
    <t>Allocation of shares</t>
  </si>
  <si>
    <t>Issued senior non-preferred bonds (intercompany)</t>
  </si>
  <si>
    <t>Dividend to equity holders</t>
  </si>
  <si>
    <t>Balance 30.06.22</t>
  </si>
  <si>
    <t>Balance 30.06.21</t>
  </si>
  <si>
    <t>The profit and loss and balance sheet presentation for segments are based on internal financial reporting as it is reported to management. Other contains eliminations for intra-group balances. The figures for Spain and Germany are presented under Europe.</t>
  </si>
  <si>
    <t>Balance sheet 30.6.22</t>
  </si>
  <si>
    <t>Balance sheet 30.6.21</t>
  </si>
  <si>
    <t>Bank Norwegian Group and Bank Norwegian ASA report according to the standardized approach for credit risk and the standardized approach for operational risk. After the implementation of CRR II, counterparty credit risk is calculated according to the orignial exposure method.</t>
  </si>
  <si>
    <t>The Liquidity Coverage Ratio (LCR) is defined as the bank's liquid assets relative to net liquidity output 30 days forward in time in any given stress situation. The Bank has significant positions in Norwegian, Swedish and Danish kroner in addition to Euro. The legal requirement for liquidity reserve at total level and for significant currencies is 100% except for Norwegian kroner where the legal requirement is 50%.</t>
  </si>
  <si>
    <t>The expected credit loss (ECL) is calculated in accordance with IFRS 9. The main drivers behind the ECL estimate are estimation of LGD, identification of significant increase in credit risk, and probability of default (PD). 
The PD is an estimate of the likelihood of default over a given time horizon and is a point in time estimate. The estimation is based on statistical models assessing probability of default based on past, present and forward-looking information on variables that have high correlation with observed default. 
Loss Given Default (LGD) is the estimated loss on an engagement once in default. It is based on the difference between the contractual cash flows due and the expected cash flows. 
Exposure at Default (EAD) is the predicted amount of exposure calculated on the engagement at a future default date, which the Bank is exposed to when an obligor defaults on a loan. EAD is a dynamic number that changes as a borrower repays the loan and interest or draws on the credit limits of a card. The Bank utilizes an EAD model for pre-defaulted credit cards that estimates the Credit Conversion Factor based on lifetime of the card, exposure history and usage on the card, average arrears amount and months since last activity. 
In average a lifetime of a credit card is estimated to be 36 months, while Instalment Loans have an estimated repayment model. This can vary slightly between periods but is assessed as the best overall estimate for each product, in each country. For credit cards, the lifetime of the plastic card is three years, which is the latest period a new assessment of the credit is made by the Bank. Hence, this is considered the longest duration before updated assessment of the credit risk, as a real credit assessment is made at least at this interval before renewing the credit and issuance of a new card. 
All loan engagements are placed in one of the three stages according to IFRS; Stage 1 is used for engagements considered not impaired and uses a 12-month ECL calculation. Stage 2 has a significant increase in credit risk since its origination, according to the triggers disclosed below, and uses the lifetime approach to ECL calculation. Stage 3 is defaulted with more than 90 days past due definition and calculates the ECL based on the lifetime approach. 
The main drivers behind the LGD-estimates are the payer-rates of the defaulted clients, the recovery rate/speed and time in default, the size of the exposure, demographics of the obligor and historical pricing of sold accounts as well as varying degrees of regulatory opportunities in the countries. All uncertain factors are monitored and calibrated regularly.  In addition to the trigger model described below, an engagement can be cured from Stage 2 and Stage 3 over to Stage 1, with an improved payment behavior, such as repayment of previous defaulted invoices and accumulated interest. Migration from Stage 2 to Stage 1 is when the criteria for Significant Increase in Credit Risk is no longer met. With such behavior, a customer will be considered cured. The Bank will maintain an exposure as non-performing defaulted for a probation of three months after becoming performing again, for capital purposes only. 
An exposure in default that has surpassed an LGD of 80% is charged off and taken off the balance sheet. The legal claim towards the customer remains, with accumulation of interest.</t>
  </si>
  <si>
    <t>A significant increase in credit risk is assessed on several criteria such as default of another product, forbearance, as well as late payment beyond 30 days after invoice due date. The most important factor for the assessment of a significant increase in credit risk, is a comparison between the lifetime probability of default (PD) at origination and the lifetime PD at the reporting date, as this signifies an increased risk based on all factors in the behavior models including the macro impact. 
The Trigger-model below utilizes an assessment of the forward-looking lifetime of the exposure, considering the probability of early repayment and the lifetime PDs on the exposure. Both the lifetime PD at the reporting date and the lifetime PD at origination are annualized according to the estimated remaining lifetime. Accounts that satisfy the inequality below are regarded as having significant increase in credit risk. 
The product-specific Trigger Coefficient (TC): Annualised lifetime PD at the reporting date &gt; TC + (1 - TC) * Annualised lifetime PD at origination.
Currently, there are two approaches in use to determine the Trigger Coefficient. For Credit Cards and Instalment Loans in Norway and Finland, plus Instalment Loans in Sweden, the Trigger Coefficient is set to ensure that about 80% to 85% of the Stage 2 accounts from the development samples are captured by the inequality above, and the rest captured by Stage 2 backstops, e.g. forbearance. For the other portfolios, the Trigger Coefficient is evaluated by comparing the bad rates of accounts of certain ranges of PD at origination and PD increase with the bad rate of a “benchmark group” consisting of accounts in the same portfolio for the first-time having days past due between 1 to 30 days. 
For each portfolio, a smaller Trigger Coefficient indicates that its accounts are more easily to be regarded as having significant increase in credit risk.</t>
  </si>
  <si>
    <t>Instalment Loans</t>
  </si>
  <si>
    <t>Account</t>
  </si>
  <si>
    <t>Norway Instalment Loan</t>
  </si>
  <si>
    <t>0.5 &gt; 0.16 + (1 – 0.16) * 0.1 = 0.244</t>
  </si>
  <si>
    <t>B</t>
  </si>
  <si>
    <t>0.4 &lt; 0.20 + (1 – 0.20) * 0.3 = 0.440</t>
  </si>
  <si>
    <t>The Bank has chosen to disclose the three most important modelling variables in each individual country. The model is based on data and scenarios from Moody's Analytics Global Macroeconomic Outlook. The baseline and the alternative scenarios are updated monthly. 
Key assumptions used for the Base case scenario are:
1) Future waves of the pandemic are increasingly less disruptive to the economy, with only minor government-imposed restrictions and relatively little voluntary social distancing. Better treatments, drugs and vaccines will help moderate the impact. 
2) The shock to energy and commodity prices caused by the Russian invasion of Ukraine will push inflation rates higher and lower growth but will not cause a global recession.
3) Stock, money and bond market sentiment stabilizes following recent turbulence.
4) Supply-chain bottlenecks will ease but are unlikely to completely abate by the end of the year
5) Brent crude oil prices are expected to end the year just below $100 per barrel, before slowly declining to almost $65 per barrel by the end of 2024 as supply increases. The period of elevated prices induces more investment and higher production.                                                                                                                                                                                                                                                                                                                                                                                                                                                                                                                
6) 552 million confirmed cases  
Ukraine-Russia assumptions:
1)	The Russian invasion of Ukraine remains hot through the first half of the year but does not escalate beyond Ukraine, preventing geopolitical tensions from rising further. 
2)	Disruptions to oil, natural gas, and other commodity markets will be limited and temporary.</t>
  </si>
  <si>
    <t>The following weights have been used across all portfolios per 30.06.2022: 32.5% - 30% - 37.5% for Base, Optimistic and Pessimistic scenario for expected credit loss.</t>
  </si>
  <si>
    <t>Migration out of a stage is calculated at previous closing date 31.03.22, while migration into a stage is calculated at the closing date 30.06.22.</t>
  </si>
  <si>
    <t>Loan loss allowance as at 30.06.22</t>
  </si>
  <si>
    <t>Gross loans to customers as at 30.06.22</t>
  </si>
  <si>
    <t>Adjustments for sold NPL portfolios</t>
  </si>
  <si>
    <t xml:space="preserve">*Charge-off means that the entire loan is written down and removed from gross loans while maintaining the claim against the customer. The total legal claim of the charged-off accounts is NOK 295.4 million as of 30.06.2022.
</t>
  </si>
  <si>
    <t xml:space="preserve">**The contract amount was NOK 11 496 million 30.06.22 </t>
  </si>
  <si>
    <t>***In YTD 2022 the subsidiary Lilienthal Finance Ltd contributed with NOK - 28 thousand of the total amount.</t>
  </si>
  <si>
    <t>*In YTD 2022 the subsidiary Lilienthal Finance Ltd contributed with NOK 489 thousand of the total amount.</t>
  </si>
  <si>
    <t>Level 1**</t>
  </si>
  <si>
    <t>** From the second quarter of 2022 the Bank has classified parts of the liquidity portfolio as level 1 due to available market data. Comparables has not been restated.</t>
  </si>
  <si>
    <t>Debt securities issued, senior non-preferred bonds and subordinated loan</t>
  </si>
  <si>
    <t>The fair value of debt securities issued, senior non-preferred bonds and subordinated loan are based on observable market data where available.</t>
  </si>
  <si>
    <t>Note 15. Debt securities issued, senior non-preferred bonds and subordinated loans</t>
  </si>
  <si>
    <t>Senior non-preferred loans, carrying value (amortized cost)</t>
  </si>
  <si>
    <t>Total debt securities issued, senior non-preferred bonds and subordinated loans</t>
  </si>
  <si>
    <t>Senior non-preferred bonds*</t>
  </si>
  <si>
    <t>STIBOR + 350bp</t>
  </si>
  <si>
    <t>Total senior non-preferred</t>
  </si>
  <si>
    <t>*The senior non-preferred bond is group internal. More information provided in note 16.</t>
  </si>
  <si>
    <t>The Banks calculates interest rate risk based on EBA/GL/2018/02, Interest Rate Risk in the Banking Book (IRRBB). The Bank has identified interest rate risk on the asset side, which has been hedged through entering Interest Rate Swaps by swapping floating rate to fixed rate on a specific share of the debt portfolio. The hedging object in the cash flow hedging is floating rate bond issues (FRN's). The interest rate swaps are tailored 1:1 vs. the floating rate payments in the bonds. The Bank receives floating rate in the interest rate swaps, and pays fixed rate. The net interest payments on the hedged instruments are hence swapped from floating to fixed. 
As of 30.06.2022 net gain on financial instruments at fair value through comprehensive income was NOK 65.4 million. The hedge effectiveness of the cash flow hedges are measure at approximately 100%.</t>
  </si>
  <si>
    <t>Hedged items: Debt securities issued *, **</t>
  </si>
  <si>
    <t>**Value recognized in the balance sheet includes NOK 300 million tap issue conducted in May out of the total issued volume of NOK 1 850 million in 
ISIN NO0011142572, which is not hedged.</t>
  </si>
  <si>
    <t>Bank Norwegian ASA owns 100% of the shares in Lilienthal Finance Ltd. The shares are recognized at cost, NOK 161.5 million, and are eliminated in the group accounts. Intercompany balance as of second quarter 2022 is NOK 193.9 million and consists mainly of a loan of NOK 184.5 million in relation to the acquisition of IP rights in Lilienthal Finance Ltd. and general expenses.
In November 2021, Nordax Bank AB (publ.) acquired all the shares in Bank Norwegian ASA and the Bank was delisted from the Oslo Stock Exchange November 15, 2021. The Bank is now a wholly owned subsidiary of Nordax Bank AB. In December 2021, Bank Norwegian ASA (as lender) and Nordax Bank AB (publ) (as borrower), rated BBB from Nordic Credit Rating, entered into a group internal loan agreement of NOK 500 million at market terms, paid out in January 2022. Further in March 2022, a new internal group loan of NOK 1 000 million was established, also at market terms, and paid out early April. The loan approval process for both loans have by the Lender been made in accordance with the procedures set out in Section 8-10 of the Norwegian Public Limited Liability Companies Act and ranks pari passu with other unsecured lenders of Nordax Bank AB (publ).
In June 2022, Bank Norwegian ASA (as borrower) and Nordax Bank AB (publ) (as lender) entered into a MSEK 700 senior non-preferred loan agreement with 3 years maturity. The loan is based on standard Nordic Trustee documentation and is MREL eligible for Bank Norwegian ASA.</t>
  </si>
  <si>
    <t>On July 4, Bank Norwegian ASA and Nordax Bank AB (publ) signed a joint merger plan for a cross-border parent-subsidiary merger between the two banks. The merger plan was registered with the Norwegian Register of Business Enterprises (Foretaksregisteret) on 5 July 2022, and on 8 August 2022 the Board of Directors of Bank Norwegian finally approved the merger.
The merger will be implemented with Nordax as the acquiring company and Bank Norwegian as the transferring company, with the operations of Bank Norwegian to be continued through a Norwegian branch of Nordax (being under establishment). The merger aims to simplify the group structure and is expected to enable a more effective administration and optimisation of capital and liquidity utilisation within the Nordax Group. 
The implementation of the merger is still conditional upon (i) that the deadline for objections pursuant to the Public Limited Liability Companies Act § 13-15, cf. 13-16 has expired, (ii) that the Norwegian Financial Supervisory Authority ("Finanstilsynet") and the Swedish Financial Supervisory Authority ("Finansinspektionen") have approved the implementation of the merger, (iii) that Finansinspektionen has approved Nordax' establishment of a branch in Norway and that Finanstilsynet has confirmed that the branch can commence operations (or that the waiting period of two months has expired), (iv) that relevant consents and approvals from third parties have been obtained and (v) that no objections have been made by creditors or that any such objections have been clarified.
As announced July 4, the merger is expected to be completed during the first quarter of 2023 at the latest. Bank Norwegian’s operations and organization, as well as customer terms and conditions are not expected to be materially amended following the merger. The Bank Norwegian brand will continue to be used.
The Board of Directors are not aware of any other events after the date of the balance sheet that may be of material significance.</t>
  </si>
  <si>
    <t xml:space="preserve">The IFRS 9 accounting standard for impairment of financial assets requires calculation of expected loss defined as a probability-weighted product of probability of default, loss given default, and exposure at default, across scenarios. The following scenarios are considered in the model: A baseline scenario that captures the most likely economic future (base), a scenario that presents adverse economic conditions (pessimistic), and another scenario that presents favorable economic conditions (optimistic). 
The three scenarios are constructed in accordance with target severity for each of the scenarios. While the baseline scenario is by design in the middle of possible future economic outcomes, the alternative scenarios capture alternative economic conditions that are equally distanced from the baseline in terms of their severity. After their construction, the three scenarios are each assigned probability weights based on their severity and on how well they approximate (simulated) possible future economic developments. 
The process for the Bank is to remain both objective and quantitative in the approach to constantly evaluate the drivers behind each scenario against the potential reality of the economy, as perceived by the management, then to choose the optimistic and pessimistic scenarios that border on the extreme in both directions. For the period, the Optimistic 10th percentile and Pessimistic 75th percentile is chosen in addition to the baseline. This means that the Bank sees only a 10% probability of the economy performing better than the optimistic scenario. New cases, hospitalizations and deaths from COVID-19 recede faster than in the baseline. Consumer and business confidence rises more sharply than projected, buoyed by anticipation of faster-than-expected success in the development of reliable treatments and vaccines for COVID-19. Consumers return to spending on air travel, retail and hotels faster than expected. Global energy prices decrease slightly faster than in the baseline as uncertainty about current and future supply eases.  
Supply-chain issues diminish sooner than expected, reducing shortages of affected goods. This outcome also relieves inflationary pressures more quickly than in the baseline and boosts growth in manufacturing. Political and economic tensions between the U.S. and China decline amid the positive outcomes. The Russian invasion of Ukraine is resolved somewhat faster than anticipated, and as a result, geopolitical tensions decrease earlier than expected under the baseline scenario. Sanctions are unwound relatively quickly, supporting supply lines of key commodities from Russia. 
In the pessimistic scenario, there is a 25% probability that the economy will perform even worse than the baseline. The Russian invasion of Ukraine persists longer than anticipated. As a result, worries remain elevated that there could be a major interruption of global oil supplies. This causes oil prices to rise more than in the baseline for longer and thereby increases inflationary pressures. The threat of further disruption causes global stock markets to fall further. Supply-chain issues also worsen, increasing shortages of affected goods, also boosting inflation. Additionally, concerns grow that Russia’s invasion will reduce the supply of neon, much of which comes from Ukraine. Neon is critical for the production of semiconductors, raising worries about an exacerbation of the chip shortage. The supply-chain shortages weaken global manufacturing. New cases, hospitalizations and deaths from COVID-19 start to rise again, slowing growth in spending on air travel, retail and hotels. Emerging market countries face somewhat tighter international financing conditions. Political and economic tensions remain elevated, weakening consumer and business sentiment. The global economy contracts in the fourth quarter of 2022 and the first quarter of 2023. 
All three scenarios are affected by COVID-19, where the recovery speed and timespan are the uncertain factors. The composition of the three scenarios is based on the best assessment of relevance for the period: choosing the most extreme pessimistic scenario is seen as highly unlikely as this is considered a stress scenario not based on our best estimate of the situation. If the most extreme pessimistic scenario had been chosen in connection with base and optimistic, the outcome would have led to NOK 86 million higher loan loss provision for Q2 2022.
                                                                                                                                                                                                                                                                                                                                                                                                                                                The scenario variables impact the 12-month PD, the Lifetime PD and the LGD, both pre-default and post-default. At the extremely unlikely scenario of the 96th percentile the calculated unweighted ECL isolated to that scenario would be more than NOK 495 million higher than the base-scenario. This extreme scenario with only a probability of 4% assumes that the military conflict between Russia and Ukraine worsens dramatically in coming months, causing extreme levels of geopolitical tensions as worries rise the war could expand beyond Ukraine. The invasion begins to resolve in late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</si>
</sst>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 #,##0_ ;_ * \-#,##0_ ;_ * &quot;-&quot;??_ ;_ @_ "/>
    <numFmt numFmtId="165" formatCode="_ * #,##0.00_ ;_ * \-#,##0.00_ ;_ * &quot;-&quot;??_ ;_ @_ "/>
    <numFmt numFmtId="166" formatCode="d/m/yy;@"/>
    <numFmt numFmtId="167" formatCode="0.0\ %"/>
    <numFmt numFmtId="168" formatCode="_ * #,##0.0000_ ;_ * \-#,##0.0000_ ;_ * &quot;-&quot;??_ ;_ @_ "/>
    <numFmt numFmtId="169" formatCode="_ * #,##0.0_ ;_ * \-#,##0.0_ ;_ * &quot;-&quot;??_ ;_ @_ "/>
    <numFmt numFmtId="170" formatCode="_-* #,##0_-;\-* #,##0_-;_-* &quot;-&quot;??_-;_-@_-"/>
  </numFmts>
  <fonts count="52" x14ac:knownFonts="1">
    <font>
      <sz val="11"/>
      <color theme="1"/>
      <name val="Calibri"/>
      <family val="2"/>
      <scheme val="minor"/>
    </font>
    <font>
      <sz val="11"/>
      <color theme="1"/>
      <name val="Calibri"/>
      <family val="2"/>
      <scheme val="minor"/>
    </font>
    <font>
      <sz val="10"/>
      <name val="Arial"/>
      <family val="2"/>
    </font>
    <font>
      <b/>
      <sz val="14"/>
      <color rgb="FF003A64"/>
      <name val="Arial"/>
      <family val="2"/>
    </font>
    <font>
      <b/>
      <sz val="10"/>
      <name val="Arial"/>
      <family val="2"/>
    </font>
    <font>
      <b/>
      <sz val="11"/>
      <color rgb="FF003A64"/>
      <name val="Arial"/>
      <family val="2"/>
    </font>
    <font>
      <b/>
      <sz val="9"/>
      <name val="Arial"/>
      <family val="2"/>
    </font>
    <font>
      <b/>
      <sz val="8"/>
      <name val="Arial"/>
      <family val="2"/>
    </font>
    <font>
      <i/>
      <sz val="9"/>
      <name val="Arial"/>
      <family val="2"/>
    </font>
    <font>
      <sz val="9"/>
      <name val="Arial"/>
      <family val="2"/>
    </font>
    <font>
      <b/>
      <sz val="9"/>
      <color theme="1"/>
      <name val="Arial"/>
      <family val="2"/>
    </font>
    <font>
      <sz val="10"/>
      <color theme="1"/>
      <name val="Arial"/>
      <family val="2"/>
    </font>
    <font>
      <sz val="9"/>
      <color theme="1"/>
      <name val="Arial"/>
      <family val="2"/>
    </font>
    <font>
      <i/>
      <sz val="8"/>
      <name val="Arial"/>
      <family val="2"/>
    </font>
    <font>
      <sz val="8"/>
      <name val="Arial"/>
      <family val="2"/>
    </font>
    <font>
      <b/>
      <sz val="8"/>
      <color theme="1"/>
      <name val="Arial"/>
      <family val="2"/>
    </font>
    <font>
      <sz val="11"/>
      <name val="Arial"/>
      <family val="2"/>
    </font>
    <font>
      <b/>
      <sz val="14"/>
      <name val="Arial"/>
      <family val="2"/>
    </font>
    <font>
      <b/>
      <sz val="11"/>
      <name val="Arial"/>
      <family val="2"/>
    </font>
    <font>
      <sz val="11"/>
      <color theme="1"/>
      <name val="Arial"/>
      <family val="2"/>
    </font>
    <font>
      <sz val="8"/>
      <color theme="1"/>
      <name val="Arial"/>
      <family val="2"/>
    </font>
    <font>
      <i/>
      <sz val="8"/>
      <color theme="1"/>
      <name val="Arial"/>
      <family val="2"/>
    </font>
    <font>
      <b/>
      <sz val="10"/>
      <color theme="1"/>
      <name val="Arial"/>
      <family val="2"/>
    </font>
    <font>
      <b/>
      <sz val="20"/>
      <color rgb="FF003A64"/>
      <name val="Arial"/>
      <family val="2"/>
    </font>
    <font>
      <sz val="10"/>
      <color indexed="8"/>
      <name val="Arial"/>
      <family val="2"/>
    </font>
    <font>
      <sz val="14"/>
      <color rgb="FF003A64"/>
      <name val="Arial"/>
      <family val="2"/>
    </font>
    <font>
      <i/>
      <sz val="10"/>
      <name val="Arial"/>
      <family val="2"/>
    </font>
    <font>
      <sz val="11"/>
      <color indexed="8"/>
      <name val="Calibri"/>
      <family val="2"/>
    </font>
    <font>
      <b/>
      <sz val="10"/>
      <color indexed="8"/>
      <name val="Arial"/>
      <family val="2"/>
    </font>
    <font>
      <i/>
      <sz val="10"/>
      <color indexed="8"/>
      <name val="Arial"/>
      <family val="2"/>
    </font>
    <font>
      <sz val="10"/>
      <color rgb="FF000000"/>
      <name val="Arial"/>
      <family val="2"/>
    </font>
    <font>
      <i/>
      <sz val="10"/>
      <color theme="1"/>
      <name val="Arial"/>
      <family val="2"/>
    </font>
    <font>
      <b/>
      <sz val="10"/>
      <color rgb="FF000000"/>
      <name val="Arial"/>
      <family val="2"/>
    </font>
    <font>
      <b/>
      <sz val="10"/>
      <color rgb="FF003A64"/>
      <name val="Arial"/>
      <family val="2"/>
    </font>
    <font>
      <sz val="6"/>
      <name val="Arial"/>
      <family val="2"/>
    </font>
    <font>
      <b/>
      <sz val="14"/>
      <color theme="0" tint="-0.34998626667073579"/>
      <name val="Arial"/>
      <family val="2"/>
    </font>
    <font>
      <b/>
      <i/>
      <sz val="10"/>
      <name val="Arial"/>
      <family val="2"/>
    </font>
    <font>
      <sz val="10"/>
      <color rgb="FFFF0000"/>
      <name val="Arial"/>
      <family val="2"/>
    </font>
    <font>
      <sz val="12"/>
      <color indexed="8"/>
      <name val="Arial"/>
      <family val="2"/>
    </font>
    <font>
      <b/>
      <sz val="11"/>
      <color indexed="8"/>
      <name val="Arial"/>
      <family val="2"/>
    </font>
    <font>
      <sz val="11"/>
      <color indexed="8"/>
      <name val="Arial"/>
      <family val="2"/>
    </font>
    <font>
      <sz val="11"/>
      <color theme="1"/>
      <name val="Calibri"/>
      <family val="2"/>
    </font>
    <font>
      <b/>
      <sz val="9"/>
      <color rgb="FF003A64"/>
      <name val="Arial"/>
      <family val="2"/>
    </font>
    <font>
      <sz val="9"/>
      <color indexed="8"/>
      <name val="Arial"/>
      <family val="2"/>
    </font>
    <font>
      <b/>
      <sz val="11"/>
      <color theme="1"/>
      <name val="Arial"/>
      <family val="2"/>
    </font>
    <font>
      <b/>
      <sz val="11"/>
      <color theme="3"/>
      <name val="Arial"/>
      <family val="2"/>
    </font>
    <font>
      <b/>
      <sz val="9"/>
      <color rgb="FF000000"/>
      <name val="Arial"/>
      <family val="2"/>
    </font>
    <font>
      <sz val="9"/>
      <color rgb="FF000000"/>
      <name val="Arial"/>
      <family val="2"/>
    </font>
    <font>
      <vertAlign val="superscript"/>
      <sz val="10"/>
      <color rgb="FF000000"/>
      <name val="Arial"/>
      <family val="2"/>
    </font>
    <font>
      <sz val="8"/>
      <color rgb="FF000000"/>
      <name val="Arial"/>
      <family val="2"/>
    </font>
    <font>
      <vertAlign val="superscript"/>
      <sz val="8"/>
      <color rgb="FF000000"/>
      <name val="Arial"/>
      <family val="2"/>
    </font>
    <font>
      <b/>
      <i/>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rgb="FFFFFFFF"/>
        <bgColor rgb="FF000000"/>
      </patternFill>
    </fill>
    <fill>
      <patternFill patternType="solid">
        <fgColor theme="0" tint="-4.9989318521683403E-2"/>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theme="1"/>
      </bottom>
      <diagonal/>
    </border>
    <border>
      <left/>
      <right/>
      <top style="thin">
        <color theme="0" tint="-0.14996795556505021"/>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theme="1"/>
      </top>
      <bottom style="thin">
        <color theme="0" tint="-0.14996795556505021"/>
      </bottom>
      <diagonal/>
    </border>
    <border>
      <left/>
      <right/>
      <top style="thin">
        <color theme="1"/>
      </top>
      <bottom/>
      <diagonal/>
    </border>
    <border>
      <left style="thin">
        <color indexed="64"/>
      </left>
      <right/>
      <top style="thin">
        <color indexed="64"/>
      </top>
      <bottom style="thin">
        <color indexed="64"/>
      </bottom>
      <diagonal/>
    </border>
  </borders>
  <cellStyleXfs count="18">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5" fontId="27" fillId="0" borderId="0" applyFont="0" applyFill="0" applyBorder="0" applyAlignment="0" applyProtection="0"/>
    <xf numFmtId="0" fontId="24" fillId="0" borderId="0"/>
    <xf numFmtId="9" fontId="27" fillId="0" borderId="0" applyFont="0" applyFill="0" applyBorder="0" applyAlignment="0" applyProtection="0"/>
    <xf numFmtId="9" fontId="27" fillId="0" borderId="0" applyFont="0" applyFill="0" applyBorder="0" applyAlignment="0" applyProtection="0"/>
    <xf numFmtId="0" fontId="24" fillId="0" borderId="0"/>
    <xf numFmtId="43" fontId="1" fillId="0" borderId="0" applyFont="0" applyFill="0" applyBorder="0" applyAlignment="0" applyProtection="0"/>
    <xf numFmtId="9" fontId="1" fillId="0" borderId="0" applyFont="0" applyFill="0" applyBorder="0" applyAlignment="0" applyProtection="0"/>
    <xf numFmtId="165" fontId="2" fillId="0" borderId="0" applyFont="0" applyFill="0" applyBorder="0" applyAlignment="0" applyProtection="0"/>
    <xf numFmtId="0" fontId="1" fillId="0" borderId="0"/>
    <xf numFmtId="43" fontId="1" fillId="0" borderId="0" applyFont="0" applyFill="0" applyBorder="0" applyAlignment="0" applyProtection="0"/>
    <xf numFmtId="165" fontId="27" fillId="0" borderId="0" applyFont="0" applyFill="0" applyBorder="0" applyAlignment="0" applyProtection="0"/>
    <xf numFmtId="0" fontId="1" fillId="0" borderId="0"/>
    <xf numFmtId="165" fontId="2" fillId="0" borderId="0" applyFont="0" applyFill="0" applyBorder="0" applyAlignment="0" applyProtection="0"/>
    <xf numFmtId="0" fontId="1" fillId="3" borderId="0" applyNumberFormat="0" applyBorder="0" applyAlignment="0" applyProtection="0"/>
  </cellStyleXfs>
  <cellXfs count="623">
    <xf numFmtId="0" fontId="0" fillId="0" borderId="0" xfId="0"/>
    <xf numFmtId="0" fontId="3" fillId="2" borderId="0" xfId="3" applyFont="1" applyFill="1"/>
    <xf numFmtId="0" fontId="4" fillId="0" borderId="0" xfId="3" applyFont="1"/>
    <xf numFmtId="0" fontId="5" fillId="2" borderId="0" xfId="3" applyFont="1" applyFill="1"/>
    <xf numFmtId="0" fontId="6" fillId="0" borderId="0" xfId="3" applyFont="1"/>
    <xf numFmtId="0" fontId="7" fillId="2" borderId="0" xfId="3" applyFont="1" applyFill="1" applyAlignment="1">
      <alignment horizontal="right"/>
    </xf>
    <xf numFmtId="0" fontId="8" fillId="0" borderId="1" xfId="3" applyFont="1" applyBorder="1"/>
    <xf numFmtId="0" fontId="9" fillId="0" borderId="1" xfId="3" applyFont="1" applyBorder="1" applyAlignment="1">
      <alignment horizontal="right"/>
    </xf>
    <xf numFmtId="0" fontId="9" fillId="0" borderId="1" xfId="3" applyFont="1" applyBorder="1" applyAlignment="1">
      <alignment horizontal="left"/>
    </xf>
    <xf numFmtId="0" fontId="6" fillId="0" borderId="1" xfId="3" applyFont="1" applyBorder="1"/>
    <xf numFmtId="0" fontId="9" fillId="0" borderId="0" xfId="3" applyFont="1"/>
    <xf numFmtId="0" fontId="9" fillId="0" borderId="0" xfId="3" applyFont="1" applyAlignment="1">
      <alignment horizontal="left"/>
    </xf>
    <xf numFmtId="164" fontId="9" fillId="0" borderId="0" xfId="3" applyNumberFormat="1" applyFont="1"/>
    <xf numFmtId="0" fontId="6" fillId="0" borderId="1" xfId="3" applyFont="1" applyBorder="1" applyAlignment="1">
      <alignment horizontal="left"/>
    </xf>
    <xf numFmtId="0" fontId="6" fillId="0" borderId="2" xfId="3" applyFont="1" applyBorder="1"/>
    <xf numFmtId="0" fontId="6" fillId="0" borderId="2" xfId="3" applyFont="1" applyBorder="1" applyAlignment="1">
      <alignment horizontal="left"/>
    </xf>
    <xf numFmtId="0" fontId="6" fillId="2" borderId="1" xfId="3" applyFont="1" applyFill="1" applyBorder="1"/>
    <xf numFmtId="0" fontId="6" fillId="0" borderId="0" xfId="3" applyFont="1" applyAlignment="1">
      <alignment horizontal="left"/>
    </xf>
    <xf numFmtId="164" fontId="6" fillId="0" borderId="0" xfId="3" applyNumberFormat="1" applyFont="1"/>
    <xf numFmtId="166" fontId="9" fillId="0" borderId="1" xfId="3" applyNumberFormat="1" applyFont="1" applyBorder="1" applyAlignment="1">
      <alignment horizontal="right"/>
    </xf>
    <xf numFmtId="166" fontId="6" fillId="0" borderId="1" xfId="3" applyNumberFormat="1" applyFont="1" applyBorder="1" applyAlignment="1">
      <alignment horizontal="right"/>
    </xf>
    <xf numFmtId="0" fontId="2" fillId="0" borderId="0" xfId="3"/>
    <xf numFmtId="164" fontId="12" fillId="2" borderId="0" xfId="1" applyNumberFormat="1" applyFont="1" applyFill="1" applyBorder="1"/>
    <xf numFmtId="0" fontId="5" fillId="0" borderId="0" xfId="3" applyFont="1"/>
    <xf numFmtId="0" fontId="2" fillId="0" borderId="0" xfId="0" applyFont="1"/>
    <xf numFmtId="0" fontId="7" fillId="0" borderId="0" xfId="3" applyFont="1" applyAlignment="1">
      <alignment horizontal="right"/>
    </xf>
    <xf numFmtId="164" fontId="2" fillId="0" borderId="0" xfId="3" applyNumberFormat="1"/>
    <xf numFmtId="3" fontId="2" fillId="0" borderId="0" xfId="3" applyNumberFormat="1"/>
    <xf numFmtId="0" fontId="4" fillId="2" borderId="0" xfId="3" applyFont="1" applyFill="1"/>
    <xf numFmtId="0" fontId="7" fillId="2" borderId="0" xfId="3" applyFont="1" applyFill="1" applyAlignment="1">
      <alignment vertical="center" wrapText="1"/>
    </xf>
    <xf numFmtId="0" fontId="7" fillId="2" borderId="0" xfId="3" applyFont="1" applyFill="1" applyAlignment="1">
      <alignment vertical="center"/>
    </xf>
    <xf numFmtId="0" fontId="13" fillId="2" borderId="1" xfId="3" applyFont="1" applyFill="1" applyBorder="1" applyAlignment="1">
      <alignment vertical="center" wrapText="1"/>
    </xf>
    <xf numFmtId="0" fontId="14" fillId="2" borderId="1" xfId="3" applyFont="1" applyFill="1" applyBorder="1" applyAlignment="1">
      <alignment horizontal="right" vertical="center"/>
    </xf>
    <xf numFmtId="0" fontId="9" fillId="2" borderId="0" xfId="3" applyFont="1" applyFill="1" applyAlignment="1">
      <alignment vertical="center"/>
    </xf>
    <xf numFmtId="0" fontId="9" fillId="2" borderId="0" xfId="3" applyFont="1" applyFill="1" applyAlignment="1">
      <alignment horizontal="left" vertical="center"/>
    </xf>
    <xf numFmtId="164" fontId="9" fillId="0" borderId="0" xfId="3" applyNumberFormat="1" applyFont="1" applyAlignment="1">
      <alignment vertical="center"/>
    </xf>
    <xf numFmtId="0" fontId="9" fillId="2" borderId="0" xfId="3" applyFont="1" applyFill="1" applyAlignment="1">
      <alignment vertical="center" wrapText="1"/>
    </xf>
    <xf numFmtId="0" fontId="6" fillId="2" borderId="2" xfId="3" applyFont="1" applyFill="1" applyBorder="1" applyAlignment="1">
      <alignment vertical="center" wrapText="1"/>
    </xf>
    <xf numFmtId="0" fontId="6" fillId="2" borderId="2" xfId="3" applyFont="1" applyFill="1" applyBorder="1" applyAlignment="1">
      <alignment vertical="center"/>
    </xf>
    <xf numFmtId="0" fontId="9" fillId="0" borderId="2" xfId="3" applyFont="1" applyBorder="1" applyAlignment="1">
      <alignment horizontal="left" vertical="center"/>
    </xf>
    <xf numFmtId="164" fontId="6" fillId="0" borderId="2" xfId="3" applyNumberFormat="1" applyFont="1" applyBorder="1" applyAlignment="1">
      <alignment vertical="center"/>
    </xf>
    <xf numFmtId="164" fontId="6" fillId="2" borderId="2" xfId="3" applyNumberFormat="1" applyFont="1" applyFill="1" applyBorder="1" applyAlignment="1">
      <alignment vertical="center"/>
    </xf>
    <xf numFmtId="0" fontId="9" fillId="2" borderId="0" xfId="0" applyFont="1" applyFill="1" applyAlignment="1">
      <alignment vertical="center" wrapText="1"/>
    </xf>
    <xf numFmtId="0" fontId="9" fillId="0" borderId="0" xfId="3" applyFont="1" applyAlignment="1">
      <alignment horizontal="left" vertical="center"/>
    </xf>
    <xf numFmtId="0" fontId="9" fillId="0" borderId="0" xfId="3" applyFont="1" applyAlignment="1">
      <alignment vertical="center" wrapText="1"/>
    </xf>
    <xf numFmtId="0" fontId="6" fillId="0" borderId="0" xfId="3" applyFont="1" applyAlignment="1">
      <alignment vertical="center" wrapText="1"/>
    </xf>
    <xf numFmtId="0" fontId="6" fillId="0" borderId="0" xfId="3" applyFont="1" applyAlignment="1">
      <alignment vertical="center"/>
    </xf>
    <xf numFmtId="164" fontId="6" fillId="0" borderId="0" xfId="3" applyNumberFormat="1" applyFont="1" applyAlignment="1">
      <alignment vertical="center"/>
    </xf>
    <xf numFmtId="0" fontId="6" fillId="2" borderId="0" xfId="3" applyFont="1" applyFill="1" applyAlignment="1">
      <alignment vertical="center" wrapText="1"/>
    </xf>
    <xf numFmtId="0" fontId="6" fillId="2" borderId="0" xfId="3" applyFont="1" applyFill="1" applyAlignment="1">
      <alignment vertical="center"/>
    </xf>
    <xf numFmtId="43" fontId="9" fillId="0" borderId="0" xfId="1" applyFont="1" applyFill="1" applyBorder="1" applyAlignment="1">
      <alignment vertical="center"/>
    </xf>
    <xf numFmtId="0" fontId="16" fillId="2" borderId="0" xfId="3" applyFont="1" applyFill="1" applyAlignment="1">
      <alignment wrapText="1"/>
    </xf>
    <xf numFmtId="0" fontId="16" fillId="2" borderId="0" xfId="3" applyFont="1" applyFill="1"/>
    <xf numFmtId="164" fontId="16" fillId="0" borderId="0" xfId="3" applyNumberFormat="1" applyFont="1"/>
    <xf numFmtId="164" fontId="16" fillId="2" borderId="0" xfId="3" applyNumberFormat="1" applyFont="1" applyFill="1"/>
    <xf numFmtId="168" fontId="16" fillId="0" borderId="0" xfId="1" applyNumberFormat="1" applyFont="1" applyFill="1" applyBorder="1"/>
    <xf numFmtId="0" fontId="17" fillId="2" borderId="0" xfId="3" applyFont="1" applyFill="1"/>
    <xf numFmtId="0" fontId="18" fillId="2" borderId="0" xfId="3" applyFont="1" applyFill="1"/>
    <xf numFmtId="164" fontId="18" fillId="0" borderId="0" xfId="3" applyNumberFormat="1" applyFont="1"/>
    <xf numFmtId="164" fontId="18" fillId="2" borderId="0" xfId="3" applyNumberFormat="1" applyFont="1" applyFill="1"/>
    <xf numFmtId="164" fontId="7" fillId="0" borderId="0" xfId="3" applyNumberFormat="1" applyFont="1" applyAlignment="1">
      <alignment vertical="center"/>
    </xf>
    <xf numFmtId="164" fontId="7" fillId="2" borderId="0" xfId="3" applyNumberFormat="1" applyFont="1" applyFill="1" applyAlignment="1">
      <alignment vertical="center"/>
    </xf>
    <xf numFmtId="0" fontId="7" fillId="0" borderId="1" xfId="3" applyFont="1" applyBorder="1" applyAlignment="1">
      <alignment horizontal="right" vertical="center"/>
    </xf>
    <xf numFmtId="0" fontId="7" fillId="2" borderId="0" xfId="3" applyFont="1" applyFill="1" applyAlignment="1">
      <alignment wrapText="1"/>
    </xf>
    <xf numFmtId="0" fontId="7" fillId="2" borderId="0" xfId="3" applyFont="1" applyFill="1"/>
    <xf numFmtId="0" fontId="14" fillId="2" borderId="0" xfId="3" applyFont="1" applyFill="1" applyAlignment="1">
      <alignment horizontal="right"/>
    </xf>
    <xf numFmtId="0" fontId="13" fillId="2" borderId="1" xfId="3" applyFont="1" applyFill="1" applyBorder="1" applyAlignment="1">
      <alignment wrapText="1"/>
    </xf>
    <xf numFmtId="0" fontId="14" fillId="2" borderId="1" xfId="3" applyFont="1" applyFill="1" applyBorder="1" applyAlignment="1">
      <alignment horizontal="left"/>
    </xf>
    <xf numFmtId="0" fontId="4" fillId="2" borderId="0" xfId="3" applyFont="1" applyFill="1" applyAlignment="1">
      <alignment wrapText="1"/>
    </xf>
    <xf numFmtId="0" fontId="6" fillId="2" borderId="0" xfId="3" applyFont="1" applyFill="1" applyAlignment="1">
      <alignment horizontal="left"/>
    </xf>
    <xf numFmtId="0" fontId="6" fillId="2" borderId="1" xfId="3" applyFont="1" applyFill="1" applyBorder="1" applyAlignment="1">
      <alignment wrapText="1"/>
    </xf>
    <xf numFmtId="0" fontId="9" fillId="2" borderId="0" xfId="3" applyFont="1" applyFill="1" applyAlignment="1">
      <alignment wrapText="1"/>
    </xf>
    <xf numFmtId="0" fontId="6" fillId="2" borderId="2" xfId="3" applyFont="1" applyFill="1" applyBorder="1" applyAlignment="1">
      <alignment wrapText="1"/>
    </xf>
    <xf numFmtId="0" fontId="3" fillId="2" borderId="0" xfId="0" applyFont="1" applyFill="1"/>
    <xf numFmtId="0" fontId="19" fillId="2" borderId="0" xfId="0" applyFont="1" applyFill="1"/>
    <xf numFmtId="0" fontId="20" fillId="2" borderId="0" xfId="0" applyFont="1" applyFill="1"/>
    <xf numFmtId="0" fontId="12" fillId="2" borderId="0" xfId="0" applyFont="1" applyFill="1"/>
    <xf numFmtId="0" fontId="0" fillId="2" borderId="0" xfId="0" applyFill="1"/>
    <xf numFmtId="0" fontId="10" fillId="2" borderId="0" xfId="0" applyFont="1" applyFill="1"/>
    <xf numFmtId="164" fontId="10" fillId="0" borderId="0" xfId="1" applyNumberFormat="1" applyFont="1" applyFill="1" applyBorder="1"/>
    <xf numFmtId="0" fontId="10" fillId="0" borderId="0" xfId="0" applyFont="1" applyAlignment="1">
      <alignment wrapText="1"/>
    </xf>
    <xf numFmtId="0" fontId="10" fillId="0" borderId="0" xfId="0" applyFont="1"/>
    <xf numFmtId="0" fontId="10" fillId="0" borderId="0" xfId="0" applyFont="1" applyAlignment="1"/>
    <xf numFmtId="0" fontId="11" fillId="2" borderId="0" xfId="0" applyFont="1" applyFill="1"/>
    <xf numFmtId="0" fontId="10" fillId="0" borderId="2" xfId="0" applyFont="1" applyBorder="1"/>
    <xf numFmtId="0" fontId="22" fillId="0" borderId="2" xfId="0" applyFont="1" applyBorder="1"/>
    <xf numFmtId="164" fontId="10" fillId="0" borderId="2" xfId="1" applyNumberFormat="1" applyFont="1" applyFill="1" applyBorder="1"/>
    <xf numFmtId="0" fontId="24" fillId="0" borderId="0" xfId="0" applyFont="1" applyAlignment="1">
      <alignment horizontal="justify"/>
    </xf>
    <xf numFmtId="0" fontId="4" fillId="0" borderId="0" xfId="0" applyFont="1" applyAlignment="1">
      <alignment horizontal="left" vertical="top" wrapText="1"/>
    </xf>
    <xf numFmtId="0" fontId="2" fillId="2" borderId="0" xfId="0" applyFont="1" applyFill="1"/>
    <xf numFmtId="164" fontId="2" fillId="0" borderId="0" xfId="4" applyNumberFormat="1" applyFont="1" applyFill="1" applyBorder="1" applyAlignment="1"/>
    <xf numFmtId="164" fontId="4" fillId="0" borderId="1" xfId="4" applyNumberFormat="1" applyFont="1" applyFill="1" applyBorder="1" applyAlignment="1"/>
    <xf numFmtId="0" fontId="4" fillId="2" borderId="1" xfId="3" applyFont="1" applyFill="1" applyBorder="1"/>
    <xf numFmtId="0" fontId="4" fillId="2" borderId="0" xfId="0" applyFont="1" applyFill="1"/>
    <xf numFmtId="164" fontId="22" fillId="0" borderId="0" xfId="0" applyNumberFormat="1" applyFont="1"/>
    <xf numFmtId="0" fontId="4" fillId="0" borderId="0" xfId="0" applyFont="1" applyAlignment="1">
      <alignment wrapText="1"/>
    </xf>
    <xf numFmtId="166" fontId="4" fillId="0" borderId="1" xfId="0" applyNumberFormat="1" applyFont="1" applyBorder="1" applyAlignment="1">
      <alignment horizontal="right"/>
    </xf>
    <xf numFmtId="0" fontId="26" fillId="0" borderId="1" xfId="0" applyFont="1" applyBorder="1"/>
    <xf numFmtId="164" fontId="4" fillId="2" borderId="0" xfId="4" applyNumberFormat="1" applyFont="1" applyFill="1" applyBorder="1" applyAlignment="1"/>
    <xf numFmtId="0" fontId="24" fillId="0" borderId="0" xfId="0" applyFont="1"/>
    <xf numFmtId="0" fontId="11" fillId="0" borderId="0" xfId="0" applyFont="1"/>
    <xf numFmtId="0" fontId="4" fillId="0" borderId="0" xfId="0" applyFont="1" applyAlignment="1">
      <alignment horizontal="left"/>
    </xf>
    <xf numFmtId="0" fontId="29" fillId="0" borderId="1" xfId="0" applyFont="1" applyBorder="1"/>
    <xf numFmtId="0" fontId="4" fillId="0" borderId="1" xfId="0" applyFont="1" applyBorder="1"/>
    <xf numFmtId="0" fontId="4" fillId="0" borderId="0" xfId="0" applyFont="1" applyAlignment="1">
      <alignment horizontal="left" wrapText="1"/>
    </xf>
    <xf numFmtId="0" fontId="4" fillId="0" borderId="2" xfId="0" applyFont="1" applyBorder="1"/>
    <xf numFmtId="0" fontId="24" fillId="0" borderId="3" xfId="0" applyFont="1" applyBorder="1"/>
    <xf numFmtId="0" fontId="4" fillId="0" borderId="0" xfId="5" applyFont="1"/>
    <xf numFmtId="167" fontId="4" fillId="0" borderId="0" xfId="7" applyNumberFormat="1" applyFont="1" applyFill="1" applyBorder="1"/>
    <xf numFmtId="0" fontId="28" fillId="0" borderId="0" xfId="0" applyFont="1"/>
    <xf numFmtId="0" fontId="2" fillId="0" borderId="0" xfId="0" applyFont="1" applyAlignment="1">
      <alignment horizontal="justify" wrapText="1"/>
    </xf>
    <xf numFmtId="0" fontId="4" fillId="0" borderId="0" xfId="0" applyFont="1"/>
    <xf numFmtId="0" fontId="28" fillId="0" borderId="1" xfId="0" applyFont="1" applyBorder="1"/>
    <xf numFmtId="0" fontId="29" fillId="0" borderId="0" xfId="0" applyFont="1"/>
    <xf numFmtId="0" fontId="4" fillId="0" borderId="0" xfId="0" applyFont="1" applyAlignment="1">
      <alignment horizontal="right"/>
    </xf>
    <xf numFmtId="164" fontId="4" fillId="0" borderId="0" xfId="4" applyNumberFormat="1" applyFont="1" applyFill="1" applyBorder="1" applyAlignment="1"/>
    <xf numFmtId="0" fontId="22" fillId="0" borderId="0" xfId="0" applyFont="1"/>
    <xf numFmtId="0" fontId="31" fillId="0" borderId="0" xfId="8" applyFont="1"/>
    <xf numFmtId="0" fontId="5" fillId="0" borderId="0" xfId="0" applyFont="1" applyAlignment="1">
      <alignment vertical="top"/>
    </xf>
    <xf numFmtId="0" fontId="11" fillId="0" borderId="0" xfId="8" applyFont="1"/>
    <xf numFmtId="0" fontId="11" fillId="0" borderId="0" xfId="8" applyFont="1" applyAlignment="1">
      <alignment vertical="top"/>
    </xf>
    <xf numFmtId="0" fontId="11" fillId="0" borderId="1" xfId="8" applyFont="1" applyBorder="1" applyAlignment="1">
      <alignment vertical="top"/>
    </xf>
    <xf numFmtId="0" fontId="11" fillId="0" borderId="1" xfId="0" applyFont="1" applyBorder="1"/>
    <xf numFmtId="0" fontId="11" fillId="0" borderId="0" xfId="8" applyFont="1" applyAlignment="1">
      <alignment horizontal="justify" vertical="top"/>
    </xf>
    <xf numFmtId="0" fontId="31" fillId="0" borderId="0" xfId="8" applyFont="1" applyAlignment="1">
      <alignment vertical="top"/>
    </xf>
    <xf numFmtId="0" fontId="11" fillId="0" borderId="1" xfId="8" applyFont="1" applyBorder="1"/>
    <xf numFmtId="0" fontId="22" fillId="0" borderId="1" xfId="8" applyFont="1" applyBorder="1"/>
    <xf numFmtId="0" fontId="26" fillId="2" borderId="1" xfId="3" applyFont="1" applyFill="1" applyBorder="1"/>
    <xf numFmtId="0" fontId="4" fillId="2" borderId="2" xfId="0" applyFont="1" applyFill="1" applyBorder="1"/>
    <xf numFmtId="0" fontId="11" fillId="0" borderId="1" xfId="0" applyFont="1" applyBorder="1" applyAlignment="1">
      <alignment vertical="center" wrapText="1"/>
    </xf>
    <xf numFmtId="0" fontId="22" fillId="0" borderId="1" xfId="0" applyFont="1" applyBorder="1" applyAlignment="1">
      <alignment horizontal="right" vertical="center" wrapText="1"/>
    </xf>
    <xf numFmtId="0" fontId="22" fillId="0" borderId="2" xfId="0" applyFont="1" applyBorder="1" applyAlignment="1">
      <alignment vertical="center"/>
    </xf>
    <xf numFmtId="164" fontId="4" fillId="0" borderId="2" xfId="4" applyNumberFormat="1" applyFont="1" applyFill="1" applyBorder="1" applyAlignment="1"/>
    <xf numFmtId="164" fontId="2" fillId="0" borderId="2" xfId="4" applyNumberFormat="1" applyFont="1" applyFill="1" applyBorder="1" applyAlignment="1"/>
    <xf numFmtId="0" fontId="22" fillId="0" borderId="0" xfId="0" applyFont="1" applyAlignment="1">
      <alignment vertical="center"/>
    </xf>
    <xf numFmtId="0" fontId="22" fillId="0" borderId="1" xfId="0" applyFont="1" applyBorder="1" applyAlignment="1">
      <alignment vertical="center"/>
    </xf>
    <xf numFmtId="0" fontId="22" fillId="0" borderId="0" xfId="0" applyFont="1" applyAlignment="1">
      <alignment horizontal="right" vertical="center" wrapText="1"/>
    </xf>
    <xf numFmtId="0" fontId="33" fillId="0" borderId="0" xfId="0" applyFont="1" applyAlignment="1">
      <alignment vertical="top"/>
    </xf>
    <xf numFmtId="0" fontId="28" fillId="2" borderId="0" xfId="0" applyFont="1" applyFill="1"/>
    <xf numFmtId="0" fontId="24" fillId="2" borderId="0" xfId="0" applyFont="1" applyFill="1"/>
    <xf numFmtId="0" fontId="3" fillId="0" borderId="0" xfId="0" applyFont="1"/>
    <xf numFmtId="0" fontId="31" fillId="2" borderId="0" xfId="0" applyFont="1" applyFill="1"/>
    <xf numFmtId="164" fontId="22" fillId="0" borderId="0" xfId="1" applyNumberFormat="1" applyFont="1" applyFill="1" applyBorder="1"/>
    <xf numFmtId="164" fontId="11" fillId="0" borderId="0" xfId="1" applyNumberFormat="1" applyFont="1" applyFill="1" applyBorder="1" applyAlignment="1">
      <alignment horizontal="right"/>
    </xf>
    <xf numFmtId="0" fontId="22" fillId="2" borderId="0" xfId="0" applyFont="1" applyFill="1" applyAlignment="1">
      <alignment horizontal="left"/>
    </xf>
    <xf numFmtId="0" fontId="22" fillId="2" borderId="0" xfId="0" applyFont="1" applyFill="1" applyAlignment="1">
      <alignment horizontal="justify" wrapText="1"/>
    </xf>
    <xf numFmtId="164" fontId="22" fillId="0" borderId="0" xfId="1" applyNumberFormat="1" applyFont="1" applyFill="1" applyBorder="1" applyAlignment="1">
      <alignment horizontal="right"/>
    </xf>
    <xf numFmtId="164" fontId="22" fillId="2" borderId="0" xfId="1" applyNumberFormat="1" applyFont="1" applyFill="1" applyBorder="1" applyAlignment="1">
      <alignment horizontal="right"/>
    </xf>
    <xf numFmtId="164" fontId="2" fillId="2" borderId="0" xfId="1" applyNumberFormat="1" applyFont="1" applyFill="1" applyBorder="1" applyAlignment="1">
      <alignment horizontal="right"/>
    </xf>
    <xf numFmtId="0" fontId="26" fillId="2" borderId="0" xfId="0" applyFont="1" applyFill="1"/>
    <xf numFmtId="164" fontId="4" fillId="2" borderId="0" xfId="1" applyNumberFormat="1" applyFont="1" applyFill="1" applyBorder="1" applyAlignment="1">
      <alignment horizontal="right"/>
    </xf>
    <xf numFmtId="0" fontId="2" fillId="2" borderId="1" xfId="0" applyFont="1" applyFill="1" applyBorder="1"/>
    <xf numFmtId="0" fontId="26" fillId="0" borderId="0" xfId="0" applyFont="1"/>
    <xf numFmtId="0" fontId="2" fillId="0" borderId="1" xfId="0" applyFont="1" applyBorder="1"/>
    <xf numFmtId="164" fontId="2" fillId="0" borderId="1" xfId="4" applyNumberFormat="1" applyFont="1" applyFill="1" applyBorder="1" applyAlignment="1"/>
    <xf numFmtId="164" fontId="4" fillId="0" borderId="0" xfId="0" applyNumberFormat="1" applyFont="1"/>
    <xf numFmtId="0" fontId="23" fillId="2" borderId="0" xfId="3" applyFont="1" applyFill="1"/>
    <xf numFmtId="0" fontId="4" fillId="2" borderId="0" xfId="3" applyFont="1" applyFill="1" applyAlignment="1">
      <alignment horizontal="right"/>
    </xf>
    <xf numFmtId="0" fontId="2" fillId="2" borderId="1" xfId="3" applyFill="1" applyBorder="1" applyAlignment="1">
      <alignment horizontal="right"/>
    </xf>
    <xf numFmtId="0" fontId="4" fillId="0" borderId="1" xfId="3" applyFont="1" applyBorder="1" applyAlignment="1">
      <alignment horizontal="right"/>
    </xf>
    <xf numFmtId="0" fontId="2" fillId="2" borderId="0" xfId="3" applyFill="1"/>
    <xf numFmtId="0" fontId="2" fillId="2" borderId="0" xfId="3" applyFill="1" applyAlignment="1">
      <alignment horizontal="right"/>
    </xf>
    <xf numFmtId="164" fontId="2" fillId="2" borderId="0" xfId="3" applyNumberFormat="1" applyFill="1"/>
    <xf numFmtId="164" fontId="4" fillId="2" borderId="1" xfId="3" applyNumberFormat="1" applyFont="1" applyFill="1" applyBorder="1"/>
    <xf numFmtId="0" fontId="4" fillId="2" borderId="2" xfId="3" applyFont="1" applyFill="1" applyBorder="1"/>
    <xf numFmtId="164" fontId="4" fillId="2" borderId="2" xfId="3" applyNumberFormat="1" applyFont="1" applyFill="1" applyBorder="1"/>
    <xf numFmtId="164" fontId="4" fillId="2" borderId="0" xfId="3" applyNumberFormat="1" applyFont="1" applyFill="1"/>
    <xf numFmtId="164" fontId="4" fillId="0" borderId="2" xfId="1" applyNumberFormat="1" applyFont="1" applyFill="1" applyBorder="1"/>
    <xf numFmtId="0" fontId="2" fillId="0" borderId="0" xfId="0" applyFont="1" applyAlignment="1">
      <alignment horizontal="justify" vertical="center" wrapText="1"/>
    </xf>
    <xf numFmtId="3" fontId="2" fillId="2" borderId="0" xfId="3" applyNumberFormat="1" applyFill="1"/>
    <xf numFmtId="0" fontId="9" fillId="2" borderId="0" xfId="3" applyFont="1" applyFill="1" applyAlignment="1">
      <alignment horizontal="right" vertical="center"/>
    </xf>
    <xf numFmtId="0" fontId="14" fillId="2" borderId="1" xfId="3" applyFont="1" applyFill="1" applyBorder="1" applyAlignment="1">
      <alignment horizontal="right"/>
    </xf>
    <xf numFmtId="0" fontId="6" fillId="2" borderId="0" xfId="3" applyFont="1" applyFill="1"/>
    <xf numFmtId="0" fontId="9" fillId="2" borderId="0" xfId="3" applyFont="1" applyFill="1"/>
    <xf numFmtId="0" fontId="9" fillId="2" borderId="0" xfId="3" applyFont="1" applyFill="1" applyAlignment="1">
      <alignment horizontal="left"/>
    </xf>
    <xf numFmtId="0" fontId="6" fillId="2" borderId="2" xfId="3" applyFont="1" applyFill="1" applyBorder="1"/>
    <xf numFmtId="0" fontId="22" fillId="2" borderId="0" xfId="0" applyFont="1" applyFill="1"/>
    <xf numFmtId="0" fontId="10" fillId="2" borderId="2" xfId="0" applyFont="1" applyFill="1" applyBorder="1"/>
    <xf numFmtId="0" fontId="22" fillId="0" borderId="0" xfId="0" applyFont="1" applyAlignment="1">
      <alignment vertical="center" wrapText="1"/>
    </xf>
    <xf numFmtId="0" fontId="30" fillId="0" borderId="0" xfId="0" applyFont="1" applyAlignment="1">
      <alignment horizontal="center" vertical="center" wrapText="1" readingOrder="1"/>
    </xf>
    <xf numFmtId="0" fontId="30" fillId="0" borderId="0" xfId="0" applyFont="1" applyAlignment="1">
      <alignment vertical="center" wrapText="1" readingOrder="1"/>
    </xf>
    <xf numFmtId="2" fontId="30" fillId="0" borderId="1" xfId="0" applyNumberFormat="1" applyFont="1" applyBorder="1" applyAlignment="1">
      <alignment horizontal="center" vertical="center" wrapText="1" readingOrder="1"/>
    </xf>
    <xf numFmtId="0" fontId="30" fillId="0" borderId="1" xfId="0" applyFont="1" applyBorder="1" applyAlignment="1">
      <alignment horizontal="center" vertical="center" readingOrder="1"/>
    </xf>
    <xf numFmtId="0" fontId="36" fillId="0" borderId="1" xfId="0" applyFont="1" applyBorder="1"/>
    <xf numFmtId="164" fontId="2" fillId="0" borderId="0" xfId="1" applyNumberFormat="1" applyFont="1" applyFill="1" applyBorder="1" applyAlignment="1"/>
    <xf numFmtId="0" fontId="24" fillId="0" borderId="0" xfId="0" applyFont="1" applyAlignment="1">
      <alignment horizontal="left"/>
    </xf>
    <xf numFmtId="164" fontId="22" fillId="0" borderId="2" xfId="1" applyNumberFormat="1" applyFont="1" applyFill="1" applyBorder="1" applyAlignment="1">
      <alignment horizontal="right"/>
    </xf>
    <xf numFmtId="0" fontId="22" fillId="0" borderId="0" xfId="0" applyFont="1" applyAlignment="1">
      <alignment horizontal="justify" wrapText="1"/>
    </xf>
    <xf numFmtId="164" fontId="6" fillId="0" borderId="1" xfId="1" applyNumberFormat="1" applyFont="1" applyFill="1" applyBorder="1"/>
    <xf numFmtId="164" fontId="6" fillId="0" borderId="2" xfId="1" applyNumberFormat="1" applyFont="1" applyFill="1" applyBorder="1"/>
    <xf numFmtId="164" fontId="6" fillId="0" borderId="0" xfId="1" applyNumberFormat="1" applyFont="1" applyFill="1" applyBorder="1"/>
    <xf numFmtId="0" fontId="2" fillId="2" borderId="0" xfId="3" applyFill="1" applyAlignment="1">
      <alignment wrapText="1"/>
    </xf>
    <xf numFmtId="0" fontId="12" fillId="0" borderId="0" xfId="0" applyFont="1"/>
    <xf numFmtId="0" fontId="4" fillId="0" borderId="2" xfId="0" applyFont="1" applyBorder="1" applyAlignment="1">
      <alignment horizontal="left"/>
    </xf>
    <xf numFmtId="0" fontId="24" fillId="0" borderId="3" xfId="0" applyFont="1" applyBorder="1" applyAlignment="1">
      <alignment horizontal="left"/>
    </xf>
    <xf numFmtId="164" fontId="24" fillId="0" borderId="3" xfId="1" applyNumberFormat="1" applyFont="1" applyFill="1" applyBorder="1"/>
    <xf numFmtId="169" fontId="11" fillId="0" borderId="1" xfId="1" applyNumberFormat="1" applyFont="1" applyFill="1" applyBorder="1"/>
    <xf numFmtId="169" fontId="11" fillId="0" borderId="1" xfId="1" applyNumberFormat="1" applyFont="1" applyFill="1" applyBorder="1" applyAlignment="1">
      <alignment vertical="top"/>
    </xf>
    <xf numFmtId="169" fontId="11" fillId="0" borderId="1" xfId="1" applyNumberFormat="1" applyFont="1" applyFill="1" applyBorder="1" applyAlignment="1">
      <alignment horizontal="justify" vertical="top"/>
    </xf>
    <xf numFmtId="164" fontId="2" fillId="0" borderId="0" xfId="1" applyNumberFormat="1" applyFont="1" applyFill="1" applyBorder="1" applyAlignment="1">
      <alignment horizontal="right"/>
    </xf>
    <xf numFmtId="0" fontId="11" fillId="0" borderId="0" xfId="0" applyFont="1" applyAlignment="1">
      <alignment horizontal="right"/>
    </xf>
    <xf numFmtId="164" fontId="4" fillId="0" borderId="1" xfId="3" applyNumberFormat="1" applyFont="1" applyBorder="1"/>
    <xf numFmtId="164" fontId="4" fillId="0" borderId="2" xfId="3" applyNumberFormat="1" applyFont="1" applyBorder="1"/>
    <xf numFmtId="164" fontId="4" fillId="0" borderId="0" xfId="3" applyNumberFormat="1" applyFont="1"/>
    <xf numFmtId="0" fontId="0" fillId="0" borderId="0" xfId="0" applyAlignment="1">
      <alignment vertical="top"/>
    </xf>
    <xf numFmtId="167" fontId="4" fillId="0" borderId="2" xfId="7" applyNumberFormat="1" applyFont="1" applyFill="1" applyBorder="1"/>
    <xf numFmtId="0" fontId="11" fillId="0" borderId="0" xfId="0" applyFont="1" applyAlignment="1">
      <alignment horizontal="left" vertical="top" wrapText="1"/>
    </xf>
    <xf numFmtId="0" fontId="8" fillId="0" borderId="0" xfId="3" applyFont="1"/>
    <xf numFmtId="0" fontId="9" fillId="0" borderId="0" xfId="3" applyFont="1" applyAlignment="1">
      <alignment horizontal="right"/>
    </xf>
    <xf numFmtId="0" fontId="9" fillId="0" borderId="3" xfId="3" applyFont="1" applyBorder="1"/>
    <xf numFmtId="0" fontId="6" fillId="0" borderId="3" xfId="3" applyFont="1" applyBorder="1"/>
    <xf numFmtId="0" fontId="6" fillId="0" borderId="3" xfId="3" applyFont="1" applyBorder="1" applyAlignment="1">
      <alignment horizontal="left"/>
    </xf>
    <xf numFmtId="164" fontId="6" fillId="0" borderId="3" xfId="1" applyNumberFormat="1" applyFont="1" applyFill="1" applyBorder="1"/>
    <xf numFmtId="0" fontId="9" fillId="2" borderId="0" xfId="0" applyFont="1" applyFill="1"/>
    <xf numFmtId="0" fontId="2" fillId="0" borderId="3" xfId="3" applyBorder="1"/>
    <xf numFmtId="0" fontId="9" fillId="0" borderId="1" xfId="3" applyFont="1" applyBorder="1"/>
    <xf numFmtId="164" fontId="9" fillId="0" borderId="1" xfId="3" applyNumberFormat="1" applyFont="1" applyBorder="1"/>
    <xf numFmtId="0" fontId="13" fillId="2" borderId="0" xfId="3" applyFont="1" applyFill="1" applyAlignment="1">
      <alignment vertical="center" wrapText="1"/>
    </xf>
    <xf numFmtId="0" fontId="14" fillId="2" borderId="0" xfId="3" applyFont="1" applyFill="1" applyAlignment="1">
      <alignment horizontal="right" vertical="center"/>
    </xf>
    <xf numFmtId="0" fontId="14" fillId="2" borderId="0" xfId="3" applyFont="1" applyFill="1" applyAlignment="1">
      <alignment horizontal="left" vertical="center"/>
    </xf>
    <xf numFmtId="0" fontId="15" fillId="2" borderId="0" xfId="0" applyFont="1" applyFill="1" applyAlignment="1">
      <alignment horizontal="right" vertical="center"/>
    </xf>
    <xf numFmtId="0" fontId="15" fillId="0" borderId="0" xfId="0" applyFont="1" applyAlignment="1">
      <alignment horizontal="right" vertical="center"/>
    </xf>
    <xf numFmtId="0" fontId="9" fillId="2" borderId="3" xfId="3" applyFont="1" applyFill="1" applyBorder="1" applyAlignment="1">
      <alignment vertical="center"/>
    </xf>
    <xf numFmtId="0" fontId="9" fillId="2" borderId="3" xfId="3" applyFont="1" applyFill="1" applyBorder="1" applyAlignment="1">
      <alignment horizontal="right" vertical="center"/>
    </xf>
    <xf numFmtId="0" fontId="9" fillId="2" borderId="3" xfId="3" applyFont="1" applyFill="1" applyBorder="1" applyAlignment="1">
      <alignment horizontal="left" vertical="center"/>
    </xf>
    <xf numFmtId="164" fontId="9" fillId="0" borderId="3" xfId="3" applyNumberFormat="1" applyFont="1" applyBorder="1" applyAlignment="1">
      <alignment vertical="center"/>
    </xf>
    <xf numFmtId="0" fontId="12" fillId="2" borderId="0" xfId="0" applyFont="1" applyFill="1" applyAlignment="1">
      <alignment vertical="center" wrapText="1"/>
    </xf>
    <xf numFmtId="164" fontId="12" fillId="0" borderId="0" xfId="1" applyNumberFormat="1" applyFont="1" applyFill="1" applyBorder="1" applyAlignment="1">
      <alignment vertical="center"/>
    </xf>
    <xf numFmtId="0" fontId="6" fillId="0" borderId="2" xfId="3" applyFont="1" applyBorder="1" applyAlignment="1">
      <alignment vertical="center" wrapText="1"/>
    </xf>
    <xf numFmtId="0" fontId="6" fillId="0" borderId="2" xfId="3" applyFont="1" applyBorder="1" applyAlignment="1">
      <alignment horizontal="left" vertical="center"/>
    </xf>
    <xf numFmtId="0" fontId="6" fillId="2" borderId="3" xfId="3" applyFont="1" applyFill="1" applyBorder="1" applyAlignment="1">
      <alignment vertical="center" wrapText="1"/>
    </xf>
    <xf numFmtId="0" fontId="6" fillId="2" borderId="3" xfId="3" applyFont="1" applyFill="1" applyBorder="1" applyAlignment="1">
      <alignment vertical="center"/>
    </xf>
    <xf numFmtId="0" fontId="9" fillId="0" borderId="3" xfId="3" applyFont="1" applyBorder="1" applyAlignment="1">
      <alignment vertical="center" wrapText="1"/>
    </xf>
    <xf numFmtId="0" fontId="13" fillId="2" borderId="0" xfId="3" applyFont="1" applyFill="1" applyAlignment="1">
      <alignment wrapText="1"/>
    </xf>
    <xf numFmtId="0" fontId="14" fillId="2" borderId="0" xfId="3" applyFont="1" applyFill="1" applyAlignment="1">
      <alignment horizontal="left"/>
    </xf>
    <xf numFmtId="2" fontId="9" fillId="2" borderId="0" xfId="3" applyNumberFormat="1" applyFont="1" applyFill="1"/>
    <xf numFmtId="1" fontId="9" fillId="2" borderId="0" xfId="3" applyNumberFormat="1" applyFont="1" applyFill="1" applyAlignment="1">
      <alignment horizontal="left"/>
    </xf>
    <xf numFmtId="1" fontId="9" fillId="0" borderId="0" xfId="3" applyNumberFormat="1" applyFont="1" applyAlignment="1">
      <alignment horizontal="left"/>
    </xf>
    <xf numFmtId="0" fontId="9" fillId="2" borderId="0" xfId="3" quotePrefix="1" applyFont="1" applyFill="1" applyAlignment="1">
      <alignment horizontal="left"/>
    </xf>
    <xf numFmtId="0" fontId="9" fillId="0" borderId="0" xfId="3" quotePrefix="1" applyFont="1" applyAlignment="1">
      <alignment horizontal="left"/>
    </xf>
    <xf numFmtId="164" fontId="12" fillId="0" borderId="0" xfId="1" applyNumberFormat="1" applyFont="1" applyFill="1" applyBorder="1"/>
    <xf numFmtId="0" fontId="9" fillId="0" borderId="0" xfId="3" applyFont="1" applyAlignment="1">
      <alignment wrapText="1"/>
    </xf>
    <xf numFmtId="0" fontId="9" fillId="2" borderId="2" xfId="3" applyFont="1" applyFill="1" applyBorder="1" applyAlignment="1">
      <alignment horizontal="left"/>
    </xf>
    <xf numFmtId="0" fontId="9" fillId="0" borderId="2" xfId="3" applyFont="1" applyBorder="1" applyAlignment="1">
      <alignment horizontal="left"/>
    </xf>
    <xf numFmtId="164" fontId="6" fillId="0" borderId="2" xfId="3" applyNumberFormat="1" applyFont="1" applyBorder="1"/>
    <xf numFmtId="0" fontId="6" fillId="2" borderId="0" xfId="3" applyFont="1" applyFill="1" applyAlignment="1">
      <alignment wrapText="1"/>
    </xf>
    <xf numFmtId="0" fontId="9" fillId="2" borderId="0" xfId="0" applyFont="1" applyFill="1" applyAlignment="1">
      <alignment horizontal="left"/>
    </xf>
    <xf numFmtId="0" fontId="9" fillId="0" borderId="0" xfId="0" applyFont="1" applyAlignment="1">
      <alignment horizontal="left"/>
    </xf>
    <xf numFmtId="0" fontId="6" fillId="2" borderId="1" xfId="3" applyFont="1" applyFill="1" applyBorder="1" applyAlignment="1">
      <alignment horizontal="left"/>
    </xf>
    <xf numFmtId="0" fontId="9" fillId="2" borderId="0" xfId="3" applyFont="1" applyFill="1" applyAlignment="1">
      <alignment horizontal="right"/>
    </xf>
    <xf numFmtId="0" fontId="26" fillId="2" borderId="0" xfId="3" applyFont="1" applyFill="1"/>
    <xf numFmtId="0" fontId="2" fillId="2" borderId="3" xfId="3" applyFill="1" applyBorder="1"/>
    <xf numFmtId="0" fontId="2" fillId="2" borderId="3" xfId="3" applyFill="1" applyBorder="1" applyAlignment="1">
      <alignment horizontal="right"/>
    </xf>
    <xf numFmtId="164" fontId="2" fillId="0" borderId="3" xfId="3" applyNumberFormat="1" applyBorder="1"/>
    <xf numFmtId="164" fontId="2" fillId="2" borderId="3" xfId="3" applyNumberFormat="1" applyFill="1" applyBorder="1"/>
    <xf numFmtId="0" fontId="2" fillId="0" borderId="0" xfId="3" applyAlignment="1">
      <alignment vertical="center"/>
    </xf>
    <xf numFmtId="164" fontId="2" fillId="2" borderId="1" xfId="3" applyNumberFormat="1" applyFill="1" applyBorder="1"/>
    <xf numFmtId="164" fontId="2" fillId="0" borderId="1" xfId="3" applyNumberFormat="1" applyBorder="1"/>
    <xf numFmtId="164" fontId="2" fillId="0" borderId="0" xfId="1" applyNumberFormat="1" applyFont="1" applyFill="1" applyBorder="1"/>
    <xf numFmtId="164" fontId="2" fillId="0" borderId="0" xfId="11" applyNumberFormat="1" applyFill="1" applyBorder="1"/>
    <xf numFmtId="164" fontId="4" fillId="0" borderId="0" xfId="1" applyNumberFormat="1" applyFont="1" applyFill="1" applyBorder="1"/>
    <xf numFmtId="0" fontId="38" fillId="0" borderId="0" xfId="0" applyFont="1" applyAlignment="1">
      <alignment horizontal="justify"/>
    </xf>
    <xf numFmtId="0" fontId="24" fillId="2" borderId="0" xfId="0" applyFont="1" applyFill="1" applyAlignment="1">
      <alignment horizontal="justify" vertical="top" wrapText="1"/>
    </xf>
    <xf numFmtId="0" fontId="39" fillId="0" borderId="0" xfId="0" applyFont="1"/>
    <xf numFmtId="0" fontId="4" fillId="2" borderId="0" xfId="0" applyFont="1" applyFill="1" applyAlignment="1">
      <alignment horizontal="right"/>
    </xf>
    <xf numFmtId="0" fontId="2" fillId="2" borderId="3" xfId="0" applyFont="1" applyFill="1" applyBorder="1"/>
    <xf numFmtId="164" fontId="2" fillId="0" borderId="3" xfId="4" applyNumberFormat="1" applyFont="1" applyFill="1" applyBorder="1" applyAlignment="1"/>
    <xf numFmtId="164" fontId="2" fillId="0" borderId="2" xfId="1" applyNumberFormat="1" applyFont="1" applyFill="1" applyBorder="1"/>
    <xf numFmtId="164" fontId="22" fillId="0" borderId="4" xfId="0" applyNumberFormat="1" applyFont="1" applyBorder="1"/>
    <xf numFmtId="0" fontId="25" fillId="2" borderId="0" xfId="0" applyFont="1" applyFill="1"/>
    <xf numFmtId="164" fontId="24" fillId="0" borderId="3" xfId="4" applyNumberFormat="1" applyFont="1" applyFill="1" applyBorder="1"/>
    <xf numFmtId="164" fontId="24" fillId="0" borderId="0" xfId="1" applyNumberFormat="1" applyFont="1" applyFill="1" applyBorder="1"/>
    <xf numFmtId="164" fontId="24" fillId="0" borderId="0" xfId="4" applyNumberFormat="1" applyFont="1" applyFill="1" applyBorder="1"/>
    <xf numFmtId="0" fontId="2" fillId="0" borderId="0" xfId="0" applyFont="1" applyAlignment="1">
      <alignment horizontal="left"/>
    </xf>
    <xf numFmtId="0" fontId="2" fillId="0" borderId="1" xfId="0" applyFont="1" applyBorder="1" applyAlignment="1">
      <alignment horizontal="left"/>
    </xf>
    <xf numFmtId="164" fontId="2" fillId="0" borderId="1" xfId="1" applyNumberFormat="1" applyFont="1" applyFill="1" applyBorder="1"/>
    <xf numFmtId="164" fontId="2" fillId="0" borderId="0" xfId="4" applyNumberFormat="1" applyFont="1" applyFill="1" applyBorder="1"/>
    <xf numFmtId="3" fontId="24" fillId="0" borderId="0" xfId="4" applyNumberFormat="1" applyFont="1" applyFill="1" applyBorder="1"/>
    <xf numFmtId="3" fontId="4" fillId="0" borderId="0" xfId="4" applyNumberFormat="1" applyFont="1" applyFill="1" applyBorder="1" applyAlignment="1">
      <alignment wrapText="1"/>
    </xf>
    <xf numFmtId="0" fontId="28" fillId="0" borderId="2" xfId="0" applyFont="1" applyBorder="1" applyAlignment="1">
      <alignment horizontal="left"/>
    </xf>
    <xf numFmtId="0" fontId="24" fillId="0" borderId="2" xfId="0" applyFont="1" applyBorder="1"/>
    <xf numFmtId="164" fontId="28" fillId="0" borderId="2" xfId="1" applyNumberFormat="1" applyFont="1" applyFill="1" applyBorder="1"/>
    <xf numFmtId="164" fontId="28" fillId="0" borderId="2" xfId="4" applyNumberFormat="1" applyFont="1" applyFill="1" applyBorder="1"/>
    <xf numFmtId="3" fontId="24" fillId="0" borderId="0" xfId="0" applyNumberFormat="1" applyFont="1"/>
    <xf numFmtId="0" fontId="28" fillId="0" borderId="3" xfId="0" applyFont="1" applyBorder="1"/>
    <xf numFmtId="0" fontId="29" fillId="0" borderId="3" xfId="0" applyFont="1" applyBorder="1"/>
    <xf numFmtId="0" fontId="4" fillId="0" borderId="3" xfId="0" applyFont="1" applyBorder="1" applyAlignment="1">
      <alignment horizontal="right"/>
    </xf>
    <xf numFmtId="9" fontId="4" fillId="0" borderId="0" xfId="2" applyFont="1" applyFill="1" applyBorder="1" applyAlignment="1">
      <alignment horizontal="left" wrapText="1"/>
    </xf>
    <xf numFmtId="9" fontId="24" fillId="0" borderId="0" xfId="2" applyFont="1" applyFill="1" applyBorder="1"/>
    <xf numFmtId="9" fontId="24" fillId="0" borderId="0" xfId="2" applyFont="1" applyFill="1" applyBorder="1" applyAlignment="1">
      <alignment horizontal="right" vertical="center"/>
    </xf>
    <xf numFmtId="0" fontId="24" fillId="0" borderId="1" xfId="0" applyFont="1" applyBorder="1" applyAlignment="1">
      <alignment horizontal="left"/>
    </xf>
    <xf numFmtId="0" fontId="24" fillId="0" borderId="1" xfId="0" applyFont="1" applyBorder="1"/>
    <xf numFmtId="9" fontId="24" fillId="0" borderId="1" xfId="2" applyFont="1" applyFill="1" applyBorder="1"/>
    <xf numFmtId="0" fontId="0" fillId="0" borderId="0" xfId="0" applyAlignment="1">
      <alignment horizontal="left" vertical="center" wrapText="1"/>
    </xf>
    <xf numFmtId="0" fontId="0" fillId="0" borderId="0" xfId="0" applyAlignment="1">
      <alignment vertical="top" wrapText="1"/>
    </xf>
    <xf numFmtId="0" fontId="0" fillId="0" borderId="0" xfId="0" applyAlignment="1">
      <alignment horizontal="right"/>
    </xf>
    <xf numFmtId="9" fontId="0" fillId="0" borderId="0" xfId="0" applyNumberFormat="1" applyAlignment="1">
      <alignment horizontal="right"/>
    </xf>
    <xf numFmtId="0" fontId="22" fillId="0" borderId="3" xfId="0" applyFont="1" applyBorder="1" applyAlignment="1">
      <alignment vertical="center" wrapText="1"/>
    </xf>
    <xf numFmtId="0" fontId="30" fillId="0" borderId="3" xfId="0" applyFont="1" applyBorder="1" applyAlignment="1">
      <alignment horizontal="center" vertical="center" wrapText="1" readingOrder="1"/>
    </xf>
    <xf numFmtId="0" fontId="30" fillId="0" borderId="3" xfId="0" applyFont="1" applyBorder="1" applyAlignment="1">
      <alignment vertical="center" wrapText="1" readingOrder="1"/>
    </xf>
    <xf numFmtId="2" fontId="30" fillId="0" borderId="0" xfId="0" applyNumberFormat="1" applyFont="1" applyAlignment="1">
      <alignment horizontal="center" vertical="center" wrapText="1" readingOrder="1"/>
    </xf>
    <xf numFmtId="0" fontId="22" fillId="0" borderId="1" xfId="0" applyFont="1" applyBorder="1" applyAlignment="1">
      <alignment vertical="center" wrapText="1"/>
    </xf>
    <xf numFmtId="0" fontId="30" fillId="0" borderId="1" xfId="0" applyFont="1" applyBorder="1" applyAlignment="1">
      <alignment vertical="center" wrapText="1" readingOrder="1"/>
    </xf>
    <xf numFmtId="0" fontId="41" fillId="0" borderId="0" xfId="0" applyFont="1" applyAlignment="1">
      <alignment vertical="center"/>
    </xf>
    <xf numFmtId="0" fontId="32" fillId="0" borderId="0" xfId="0" applyFont="1" applyAlignment="1">
      <alignment horizontal="left" wrapText="1" readingOrder="1"/>
    </xf>
    <xf numFmtId="0" fontId="24" fillId="0" borderId="1" xfId="8" applyBorder="1"/>
    <xf numFmtId="0" fontId="22" fillId="0" borderId="0" xfId="8" applyFont="1" applyAlignment="1">
      <alignment horizontal="right"/>
    </xf>
    <xf numFmtId="0" fontId="24" fillId="0" borderId="0" xfId="8"/>
    <xf numFmtId="169" fontId="24" fillId="0" borderId="3" xfId="1" applyNumberFormat="1" applyFont="1" applyFill="1" applyBorder="1"/>
    <xf numFmtId="169" fontId="24" fillId="0" borderId="0" xfId="1" applyNumberFormat="1" applyFont="1" applyFill="1" applyBorder="1"/>
    <xf numFmtId="10" fontId="0" fillId="0" borderId="0" xfId="2" applyNumberFormat="1" applyFont="1" applyFill="1" applyBorder="1"/>
    <xf numFmtId="0" fontId="0" fillId="0" borderId="1" xfId="0" applyBorder="1"/>
    <xf numFmtId="49" fontId="4" fillId="0" borderId="0" xfId="0" applyNumberFormat="1" applyFont="1" applyAlignment="1">
      <alignment horizontal="right" wrapText="1"/>
    </xf>
    <xf numFmtId="0" fontId="0" fillId="0" borderId="5" xfId="0" applyBorder="1"/>
    <xf numFmtId="0" fontId="0" fillId="0" borderId="3" xfId="0" applyBorder="1"/>
    <xf numFmtId="166" fontId="5" fillId="0" borderId="0" xfId="0" applyNumberFormat="1" applyFont="1" applyAlignment="1">
      <alignment horizontal="left" vertical="top"/>
    </xf>
    <xf numFmtId="0" fontId="2" fillId="0" borderId="3" xfId="0" applyFont="1" applyBorder="1"/>
    <xf numFmtId="164" fontId="2" fillId="0" borderId="3" xfId="1" applyNumberFormat="1" applyFont="1" applyFill="1" applyBorder="1" applyAlignment="1"/>
    <xf numFmtId="164" fontId="4" fillId="0" borderId="2" xfId="4" applyNumberFormat="1" applyFont="1" applyFill="1" applyBorder="1" applyAlignment="1">
      <alignment horizontal="right"/>
    </xf>
    <xf numFmtId="10" fontId="4" fillId="0" borderId="1" xfId="2" applyNumberFormat="1" applyFont="1" applyFill="1" applyBorder="1" applyAlignment="1"/>
    <xf numFmtId="164" fontId="4" fillId="0" borderId="0" xfId="4" applyNumberFormat="1" applyFont="1" applyFill="1" applyBorder="1" applyAlignment="1">
      <alignment horizontal="right"/>
    </xf>
    <xf numFmtId="0" fontId="26" fillId="0" borderId="0" xfId="3" applyFont="1"/>
    <xf numFmtId="0" fontId="0" fillId="0" borderId="2" xfId="0" applyBorder="1"/>
    <xf numFmtId="164" fontId="22" fillId="0" borderId="2" xfId="0" applyNumberFormat="1" applyFont="1" applyBorder="1"/>
    <xf numFmtId="0" fontId="20" fillId="0" borderId="1" xfId="0" applyFont="1" applyBorder="1" applyAlignment="1">
      <alignment vertical="center" wrapText="1"/>
    </xf>
    <xf numFmtId="164" fontId="4" fillId="0" borderId="3" xfId="4" applyNumberFormat="1" applyFont="1" applyFill="1" applyBorder="1" applyAlignment="1"/>
    <xf numFmtId="164" fontId="2" fillId="0" borderId="3" xfId="4" applyNumberFormat="1" applyFont="1" applyFill="1" applyBorder="1"/>
    <xf numFmtId="166" fontId="22" fillId="0" borderId="0" xfId="0" applyNumberFormat="1" applyFont="1" applyAlignment="1">
      <alignment horizontal="right"/>
    </xf>
    <xf numFmtId="164" fontId="0" fillId="0" borderId="3" xfId="1" applyNumberFormat="1" applyFont="1" applyFill="1" applyBorder="1"/>
    <xf numFmtId="0" fontId="0" fillId="0" borderId="0" xfId="0" applyAlignment="1">
      <alignment horizontal="justify" wrapText="1"/>
    </xf>
    <xf numFmtId="0" fontId="0" fillId="2" borderId="0" xfId="0" applyFill="1" applyAlignment="1">
      <alignment horizontal="justify" wrapText="1"/>
    </xf>
    <xf numFmtId="0" fontId="0" fillId="2" borderId="3" xfId="0" applyFill="1" applyBorder="1" applyAlignment="1">
      <alignment horizontal="justify" wrapText="1"/>
    </xf>
    <xf numFmtId="164" fontId="0" fillId="2" borderId="3" xfId="1" applyNumberFormat="1" applyFont="1" applyFill="1" applyBorder="1" applyAlignment="1">
      <alignment horizontal="justify" wrapText="1"/>
    </xf>
    <xf numFmtId="164" fontId="0" fillId="2" borderId="0" xfId="1" applyNumberFormat="1" applyFont="1" applyFill="1" applyBorder="1" applyAlignment="1">
      <alignment horizontal="justify" wrapText="1"/>
    </xf>
    <xf numFmtId="164" fontId="2" fillId="0" borderId="0" xfId="4" applyNumberFormat="1" applyFont="1" applyFill="1" applyBorder="1" applyAlignment="1">
      <alignment horizontal="right"/>
    </xf>
    <xf numFmtId="0" fontId="22" fillId="2" borderId="2" xfId="0" applyFont="1" applyFill="1" applyBorder="1" applyAlignment="1">
      <alignment horizontal="justify" wrapText="1"/>
    </xf>
    <xf numFmtId="164" fontId="0" fillId="0" borderId="0" xfId="1" applyNumberFormat="1" applyFont="1" applyFill="1" applyBorder="1" applyAlignment="1">
      <alignment horizontal="right"/>
    </xf>
    <xf numFmtId="164" fontId="4" fillId="0" borderId="2" xfId="1" applyNumberFormat="1" applyFont="1" applyFill="1" applyBorder="1" applyAlignment="1">
      <alignment horizontal="right"/>
    </xf>
    <xf numFmtId="0" fontId="22" fillId="2" borderId="2" xfId="0" applyFont="1" applyFill="1" applyBorder="1" applyAlignment="1">
      <alignment horizontal="left"/>
    </xf>
    <xf numFmtId="0" fontId="0" fillId="0" borderId="3" xfId="0" applyBorder="1" applyAlignment="1">
      <alignment horizontal="justify" wrapText="1"/>
    </xf>
    <xf numFmtId="164" fontId="2" fillId="2" borderId="3" xfId="1" applyNumberFormat="1" applyFont="1" applyFill="1" applyBorder="1" applyAlignment="1">
      <alignment horizontal="right"/>
    </xf>
    <xf numFmtId="164" fontId="2" fillId="0" borderId="3" xfId="1" applyNumberFormat="1" applyFont="1" applyFill="1" applyBorder="1" applyAlignment="1">
      <alignment horizontal="right"/>
    </xf>
    <xf numFmtId="0" fontId="22" fillId="0" borderId="2" xfId="0" applyFont="1" applyBorder="1" applyAlignment="1">
      <alignment horizontal="justify" wrapText="1"/>
    </xf>
    <xf numFmtId="0" fontId="26" fillId="2" borderId="3" xfId="0" applyFont="1" applyFill="1" applyBorder="1"/>
    <xf numFmtId="164" fontId="0" fillId="0" borderId="3" xfId="1" applyNumberFormat="1" applyFont="1" applyFill="1" applyBorder="1" applyAlignment="1">
      <alignment horizontal="justify" wrapText="1"/>
    </xf>
    <xf numFmtId="164" fontId="0" fillId="0" borderId="0" xfId="1" applyNumberFormat="1" applyFont="1" applyFill="1" applyBorder="1" applyAlignment="1">
      <alignment horizontal="justify" wrapText="1"/>
    </xf>
    <xf numFmtId="164" fontId="4" fillId="0" borderId="0" xfId="1" applyNumberFormat="1" applyFont="1" applyFill="1" applyBorder="1" applyAlignment="1">
      <alignment horizontal="right"/>
    </xf>
    <xf numFmtId="0" fontId="0" fillId="0" borderId="0" xfId="0" quotePrefix="1" applyAlignment="1">
      <alignment horizontal="left"/>
    </xf>
    <xf numFmtId="0" fontId="42" fillId="2" borderId="0" xfId="0" applyFont="1" applyFill="1"/>
    <xf numFmtId="0" fontId="43" fillId="2" borderId="0" xfId="0" applyFont="1" applyFill="1"/>
    <xf numFmtId="164" fontId="24" fillId="0" borderId="3" xfId="1" applyNumberFormat="1" applyFont="1" applyFill="1" applyBorder="1" applyAlignment="1"/>
    <xf numFmtId="164" fontId="24" fillId="0" borderId="3" xfId="4" applyNumberFormat="1" applyFont="1" applyFill="1" applyBorder="1" applyAlignment="1"/>
    <xf numFmtId="164" fontId="24" fillId="0" borderId="0" xfId="1" applyNumberFormat="1" applyFont="1" applyFill="1" applyBorder="1" applyAlignment="1"/>
    <xf numFmtId="164" fontId="24" fillId="0" borderId="0" xfId="4" applyNumberFormat="1" applyFont="1" applyFill="1" applyBorder="1" applyAlignment="1"/>
    <xf numFmtId="164" fontId="4" fillId="0" borderId="2" xfId="1" applyNumberFormat="1" applyFont="1" applyFill="1" applyBorder="1" applyAlignment="1"/>
    <xf numFmtId="0" fontId="31" fillId="0" borderId="1" xfId="0" applyFont="1" applyBorder="1" applyAlignment="1">
      <alignment horizontal="left"/>
    </xf>
    <xf numFmtId="0" fontId="11" fillId="0" borderId="1" xfId="0" applyFont="1" applyBorder="1" applyAlignment="1">
      <alignment horizontal="left" vertical="top" wrapText="1"/>
    </xf>
    <xf numFmtId="0" fontId="0" fillId="0" borderId="0" xfId="0" applyAlignment="1">
      <alignment horizontal="left" vertical="top"/>
    </xf>
    <xf numFmtId="164" fontId="2" fillId="0" borderId="0" xfId="1" applyNumberFormat="1" applyFont="1" applyFill="1" applyAlignment="1">
      <alignment horizontal="right" vertical="top"/>
    </xf>
    <xf numFmtId="164" fontId="2" fillId="0" borderId="0" xfId="1" applyNumberFormat="1" applyFont="1" applyFill="1" applyAlignment="1">
      <alignment horizontal="left" vertical="top"/>
    </xf>
    <xf numFmtId="164" fontId="0" fillId="0" borderId="0" xfId="1" applyNumberFormat="1" applyFont="1" applyFill="1"/>
    <xf numFmtId="0" fontId="22" fillId="0" borderId="2" xfId="0" applyFont="1" applyBorder="1" applyAlignment="1">
      <alignment horizontal="left" vertical="top"/>
    </xf>
    <xf numFmtId="0" fontId="22" fillId="0" borderId="2" xfId="0" applyFont="1" applyBorder="1" applyAlignment="1">
      <alignment horizontal="left" vertical="top" wrapText="1"/>
    </xf>
    <xf numFmtId="164" fontId="4" fillId="0" borderId="2" xfId="1" applyNumberFormat="1" applyFont="1" applyFill="1" applyBorder="1" applyAlignment="1">
      <alignment horizontal="right" vertical="top"/>
    </xf>
    <xf numFmtId="0" fontId="22" fillId="0" borderId="0" xfId="0" applyFont="1" applyAlignment="1">
      <alignment horizontal="left" vertical="top" wrapText="1"/>
    </xf>
    <xf numFmtId="164" fontId="4" fillId="0" borderId="0" xfId="1" applyNumberFormat="1" applyFont="1" applyFill="1" applyBorder="1" applyAlignment="1">
      <alignment horizontal="right" vertical="top"/>
    </xf>
    <xf numFmtId="164" fontId="2" fillId="0" borderId="0" xfId="1" applyNumberFormat="1" applyFont="1" applyFill="1" applyBorder="1" applyAlignment="1">
      <alignment horizontal="right" vertical="top"/>
    </xf>
    <xf numFmtId="164" fontId="11" fillId="0" borderId="0" xfId="1" applyNumberFormat="1" applyFont="1" applyFill="1" applyAlignment="1">
      <alignment horizontal="right" vertical="top"/>
    </xf>
    <xf numFmtId="164" fontId="4" fillId="0" borderId="2" xfId="1" applyNumberFormat="1" applyFont="1" applyFill="1" applyBorder="1" applyAlignment="1">
      <alignment horizontal="left" vertical="top"/>
    </xf>
    <xf numFmtId="0" fontId="44" fillId="0" borderId="0" xfId="0" applyFont="1" applyAlignment="1">
      <alignment horizontal="justify"/>
    </xf>
    <xf numFmtId="0" fontId="18" fillId="0" borderId="0" xfId="0" applyFont="1" applyAlignment="1">
      <alignment horizontal="justify"/>
    </xf>
    <xf numFmtId="164" fontId="39" fillId="0" borderId="0" xfId="14" applyNumberFormat="1" applyFont="1" applyFill="1" applyBorder="1" applyAlignment="1">
      <alignment horizontal="justify"/>
    </xf>
    <xf numFmtId="166" fontId="4" fillId="0" borderId="0" xfId="0" applyNumberFormat="1" applyFont="1" applyAlignment="1">
      <alignment horizontal="right"/>
    </xf>
    <xf numFmtId="0" fontId="2" fillId="0" borderId="2" xfId="0" applyFont="1" applyBorder="1"/>
    <xf numFmtId="166" fontId="28" fillId="0" borderId="0" xfId="0" applyNumberFormat="1" applyFont="1" applyAlignment="1">
      <alignment horizontal="left"/>
    </xf>
    <xf numFmtId="14" fontId="2" fillId="0" borderId="0" xfId="4" applyNumberFormat="1" applyFont="1" applyFill="1" applyBorder="1" applyAlignment="1"/>
    <xf numFmtId="164" fontId="4" fillId="0" borderId="2" xfId="0" applyNumberFormat="1" applyFont="1" applyBorder="1"/>
    <xf numFmtId="0" fontId="22" fillId="0" borderId="2" xfId="0" applyFont="1" applyBorder="1" applyAlignment="1">
      <alignment horizontal="left"/>
    </xf>
    <xf numFmtId="0" fontId="9" fillId="0" borderId="2" xfId="3" applyFont="1" applyBorder="1"/>
    <xf numFmtId="164" fontId="9" fillId="0" borderId="2" xfId="3" applyNumberFormat="1" applyFont="1" applyBorder="1"/>
    <xf numFmtId="0" fontId="24" fillId="0" borderId="0" xfId="0" applyFont="1" applyAlignment="1">
      <alignment vertical="top"/>
    </xf>
    <xf numFmtId="0" fontId="42" fillId="0" borderId="0" xfId="15" applyFont="1"/>
    <xf numFmtId="0" fontId="12" fillId="0" borderId="0" xfId="15" applyFont="1"/>
    <xf numFmtId="0" fontId="8" fillId="0" borderId="0" xfId="15" applyFont="1"/>
    <xf numFmtId="0" fontId="11" fillId="0" borderId="3" xfId="15" applyFont="1" applyBorder="1"/>
    <xf numFmtId="0" fontId="11" fillId="0" borderId="0" xfId="15" applyFont="1"/>
    <xf numFmtId="0" fontId="11" fillId="0" borderId="1" xfId="15" applyFont="1" applyBorder="1"/>
    <xf numFmtId="0" fontId="33" fillId="0" borderId="0" xfId="15" applyFont="1"/>
    <xf numFmtId="14" fontId="4" fillId="0" borderId="0" xfId="0" applyNumberFormat="1" applyFont="1" applyAlignment="1">
      <alignment horizontal="left" vertical="top"/>
    </xf>
    <xf numFmtId="0" fontId="31" fillId="0" borderId="1" xfId="0" applyFont="1" applyBorder="1"/>
    <xf numFmtId="0" fontId="22" fillId="0" borderId="1" xfId="0" applyFont="1" applyBorder="1" applyAlignment="1">
      <alignment horizontal="right"/>
    </xf>
    <xf numFmtId="164" fontId="22" fillId="0" borderId="3" xfId="1" applyNumberFormat="1" applyFont="1" applyFill="1" applyBorder="1" applyAlignment="1">
      <alignment horizontal="right" indent="1"/>
    </xf>
    <xf numFmtId="170" fontId="22" fillId="0" borderId="0" xfId="1" quotePrefix="1" applyNumberFormat="1" applyFont="1" applyFill="1" applyBorder="1" applyAlignment="1">
      <alignment horizontal="right"/>
    </xf>
    <xf numFmtId="10" fontId="22" fillId="0" borderId="0" xfId="2" applyNumberFormat="1" applyFont="1" applyFill="1" applyBorder="1" applyAlignment="1">
      <alignment horizontal="right"/>
    </xf>
    <xf numFmtId="0" fontId="0" fillId="0" borderId="0" xfId="0" applyAlignment="1">
      <alignment horizontal="left"/>
    </xf>
    <xf numFmtId="0" fontId="22" fillId="0" borderId="0" xfId="0" applyFont="1" applyAlignment="1">
      <alignment horizontal="right" indent="1"/>
    </xf>
    <xf numFmtId="164" fontId="22" fillId="0" borderId="0" xfId="1" applyNumberFormat="1" applyFont="1" applyFill="1" applyBorder="1" applyAlignment="1">
      <alignment horizontal="right" indent="1"/>
    </xf>
    <xf numFmtId="170" fontId="22" fillId="0" borderId="0" xfId="0" applyNumberFormat="1" applyFont="1" applyAlignment="1">
      <alignment horizontal="right"/>
    </xf>
    <xf numFmtId="10" fontId="22" fillId="0" borderId="1" xfId="2" applyNumberFormat="1" applyFont="1" applyFill="1" applyBorder="1" applyAlignment="1">
      <alignment horizontal="right"/>
    </xf>
    <xf numFmtId="0" fontId="4" fillId="0" borderId="0" xfId="3" applyFont="1" applyAlignment="1">
      <alignment horizontal="right"/>
    </xf>
    <xf numFmtId="166" fontId="4" fillId="0" borderId="1" xfId="3" applyNumberFormat="1" applyFont="1" applyBorder="1" applyAlignment="1">
      <alignment horizontal="right"/>
    </xf>
    <xf numFmtId="164" fontId="0" fillId="0" borderId="0" xfId="0" applyNumberFormat="1"/>
    <xf numFmtId="166" fontId="4" fillId="0" borderId="7" xfId="0" applyNumberFormat="1" applyFont="1" applyBorder="1" applyAlignment="1">
      <alignment horizontal="right"/>
    </xf>
    <xf numFmtId="0" fontId="4" fillId="0" borderId="8" xfId="0" applyFont="1" applyBorder="1" applyAlignment="1">
      <alignment horizontal="right"/>
    </xf>
    <xf numFmtId="9" fontId="24" fillId="0" borderId="9" xfId="2" applyFont="1" applyFill="1" applyBorder="1"/>
    <xf numFmtId="9" fontId="24" fillId="0" borderId="9" xfId="2" applyFont="1" applyFill="1" applyBorder="1" applyAlignment="1">
      <alignment horizontal="right" vertical="center"/>
    </xf>
    <xf numFmtId="9" fontId="24" fillId="0" borderId="7" xfId="2" applyFont="1" applyFill="1" applyBorder="1"/>
    <xf numFmtId="0" fontId="3" fillId="2" borderId="0" xfId="3" applyFont="1" applyFill="1" applyAlignment="1">
      <alignment wrapText="1"/>
    </xf>
    <xf numFmtId="0" fontId="12" fillId="2" borderId="0" xfId="0" applyFont="1" applyFill="1" applyAlignment="1">
      <alignment wrapText="1"/>
    </xf>
    <xf numFmtId="0" fontId="30" fillId="0" borderId="1" xfId="0" applyFont="1" applyBorder="1" applyAlignment="1">
      <alignment horizontal="center" vertical="center" wrapText="1" readingOrder="1"/>
    </xf>
    <xf numFmtId="0" fontId="3" fillId="0" borderId="0" xfId="0" applyFont="1" applyAlignment="1">
      <alignment horizontal="justify"/>
    </xf>
    <xf numFmtId="0" fontId="25" fillId="0" borderId="0" xfId="0" applyFont="1" applyAlignment="1">
      <alignment horizontal="justify"/>
    </xf>
    <xf numFmtId="0" fontId="32" fillId="0" borderId="0" xfId="0" applyFont="1" applyAlignment="1">
      <alignment horizontal="center" wrapText="1" readingOrder="1"/>
    </xf>
    <xf numFmtId="0" fontId="24" fillId="0" borderId="0" xfId="0" applyFont="1" applyAlignment="1">
      <alignment horizontal="justify" vertical="top" wrapText="1"/>
    </xf>
    <xf numFmtId="0" fontId="28" fillId="0" borderId="0" xfId="0" applyFont="1" applyAlignment="1">
      <alignment horizontal="right"/>
    </xf>
    <xf numFmtId="0" fontId="22" fillId="0" borderId="0" xfId="0" applyFont="1" applyAlignment="1">
      <alignment horizontal="center" vertical="center" wrapText="1"/>
    </xf>
    <xf numFmtId="0" fontId="3" fillId="0" borderId="0" xfId="0" applyFont="1" applyAlignment="1">
      <alignment horizontal="left"/>
    </xf>
    <xf numFmtId="0" fontId="5" fillId="0" borderId="0" xfId="0" applyFont="1" applyAlignment="1">
      <alignment horizontal="left" vertical="top"/>
    </xf>
    <xf numFmtId="0" fontId="35" fillId="0" borderId="0" xfId="0" applyFont="1" applyAlignment="1">
      <alignment horizontal="left"/>
    </xf>
    <xf numFmtId="0" fontId="24" fillId="0" borderId="0" xfId="0" quotePrefix="1" applyFont="1" applyAlignment="1">
      <alignment horizontal="justify" vertical="top" wrapText="1"/>
    </xf>
    <xf numFmtId="0" fontId="0" fillId="0" borderId="0" xfId="0" applyAlignment="1">
      <alignment horizontal="left" vertical="top" wrapText="1"/>
    </xf>
    <xf numFmtId="0" fontId="22" fillId="0" borderId="0" xfId="8" applyFont="1" applyAlignment="1">
      <alignment horizontal="center"/>
    </xf>
    <xf numFmtId="0" fontId="0" fillId="0" borderId="0" xfId="0" applyAlignment="1">
      <alignment horizontal="justify" vertical="top" wrapText="1"/>
    </xf>
    <xf numFmtId="0" fontId="2" fillId="0" borderId="1" xfId="0" applyFont="1" applyBorder="1" applyAlignment="1">
      <alignment horizontal="right" wrapText="1"/>
    </xf>
    <xf numFmtId="0" fontId="2" fillId="0" borderId="0" xfId="0" applyFont="1" applyAlignment="1">
      <alignment horizontal="left" vertical="top" wrapText="1"/>
    </xf>
    <xf numFmtId="0" fontId="24" fillId="0" borderId="0" xfId="0" applyFont="1" applyAlignment="1">
      <alignment wrapText="1"/>
    </xf>
    <xf numFmtId="0" fontId="4" fillId="0" borderId="0" xfId="0" applyFont="1" applyAlignment="1">
      <alignment horizontal="right" wrapText="1"/>
    </xf>
    <xf numFmtId="166" fontId="4" fillId="0" borderId="0" xfId="0" applyNumberFormat="1" applyFont="1" applyAlignment="1">
      <alignment horizontal="right" wrapText="1"/>
    </xf>
    <xf numFmtId="166" fontId="4" fillId="0" borderId="1" xfId="0" applyNumberFormat="1" applyFont="1" applyBorder="1" applyAlignment="1">
      <alignment horizontal="right" wrapText="1"/>
    </xf>
    <xf numFmtId="0" fontId="22" fillId="0" borderId="0" xfId="0" applyFont="1" applyAlignment="1">
      <alignment horizontal="right" wrapText="1"/>
    </xf>
    <xf numFmtId="0" fontId="22" fillId="0" borderId="1" xfId="0" applyFont="1" applyBorder="1" applyAlignment="1">
      <alignment horizontal="right" wrapText="1"/>
    </xf>
    <xf numFmtId="0" fontId="7" fillId="4" borderId="0" xfId="3" applyFont="1" applyFill="1" applyAlignment="1">
      <alignment horizontal="right"/>
    </xf>
    <xf numFmtId="0" fontId="46" fillId="0" borderId="0" xfId="0" applyFont="1" applyAlignment="1">
      <alignment horizontal="right"/>
    </xf>
    <xf numFmtId="0" fontId="6" fillId="4" borderId="2" xfId="3" applyFont="1" applyFill="1" applyBorder="1"/>
    <xf numFmtId="0" fontId="5" fillId="4" borderId="0" xfId="3" applyFont="1" applyFill="1"/>
    <xf numFmtId="164" fontId="47" fillId="0" borderId="0" xfId="1" applyNumberFormat="1" applyFont="1" applyFill="1" applyBorder="1"/>
    <xf numFmtId="164" fontId="47" fillId="0" borderId="3" xfId="1" applyNumberFormat="1" applyFont="1" applyFill="1" applyBorder="1"/>
    <xf numFmtId="164" fontId="47" fillId="0" borderId="1" xfId="1" applyNumberFormat="1" applyFont="1" applyFill="1" applyBorder="1"/>
    <xf numFmtId="0" fontId="47" fillId="0" borderId="0" xfId="0" applyFont="1" applyAlignment="1">
      <alignment horizontal="right"/>
    </xf>
    <xf numFmtId="0" fontId="47" fillId="0" borderId="1" xfId="0" applyFont="1" applyBorder="1" applyAlignment="1">
      <alignment horizontal="right"/>
    </xf>
    <xf numFmtId="0" fontId="46" fillId="0" borderId="1" xfId="0" applyFont="1" applyBorder="1" applyAlignment="1">
      <alignment horizontal="right"/>
    </xf>
    <xf numFmtId="167" fontId="47" fillId="0" borderId="0" xfId="2" applyNumberFormat="1" applyFont="1" applyFill="1" applyBorder="1"/>
    <xf numFmtId="167" fontId="47" fillId="0" borderId="3" xfId="2" applyNumberFormat="1" applyFont="1" applyFill="1" applyBorder="1"/>
    <xf numFmtId="0" fontId="11" fillId="4" borderId="0" xfId="0" applyFont="1" applyFill="1"/>
    <xf numFmtId="165" fontId="47" fillId="0" borderId="0" xfId="1" applyNumberFormat="1" applyFont="1" applyFill="1" applyBorder="1"/>
    <xf numFmtId="9" fontId="47" fillId="0" borderId="0" xfId="2" applyFont="1" applyFill="1" applyBorder="1"/>
    <xf numFmtId="167" fontId="47" fillId="0" borderId="1" xfId="2" applyNumberFormat="1" applyFont="1" applyFill="1" applyBorder="1"/>
    <xf numFmtId="0" fontId="49" fillId="0" borderId="0" xfId="0" applyFont="1"/>
    <xf numFmtId="0" fontId="11" fillId="0" borderId="0" xfId="0" applyFont="1" applyAlignment="1">
      <alignment vertical="center"/>
    </xf>
    <xf numFmtId="164" fontId="9" fillId="0" borderId="10" xfId="3" applyNumberFormat="1" applyFont="1" applyBorder="1" applyAlignment="1">
      <alignment vertical="center"/>
    </xf>
    <xf numFmtId="164" fontId="12" fillId="0" borderId="10" xfId="1" applyNumberFormat="1" applyFont="1" applyFill="1" applyBorder="1" applyAlignment="1">
      <alignment vertical="center"/>
    </xf>
    <xf numFmtId="0" fontId="9" fillId="2" borderId="1" xfId="3" applyFont="1" applyFill="1" applyBorder="1" applyAlignment="1">
      <alignment vertical="center"/>
    </xf>
    <xf numFmtId="164" fontId="6" fillId="0" borderId="3" xfId="3" applyNumberFormat="1" applyFont="1" applyBorder="1" applyAlignment="1">
      <alignment vertical="center"/>
    </xf>
    <xf numFmtId="164" fontId="2" fillId="0" borderId="0" xfId="16" applyNumberFormat="1" applyFont="1" applyFill="1" applyBorder="1"/>
    <xf numFmtId="166" fontId="7" fillId="0" borderId="1" xfId="3" applyNumberFormat="1" applyFont="1" applyBorder="1" applyAlignment="1">
      <alignment horizontal="right"/>
    </xf>
    <xf numFmtId="166" fontId="7" fillId="0" borderId="0" xfId="3" applyNumberFormat="1" applyFont="1" applyAlignment="1">
      <alignment horizontal="right"/>
    </xf>
    <xf numFmtId="0" fontId="13" fillId="2" borderId="1" xfId="0" applyFont="1" applyFill="1" applyBorder="1"/>
    <xf numFmtId="0" fontId="7" fillId="0" borderId="1" xfId="0" applyFont="1" applyBorder="1" applyAlignment="1">
      <alignment horizontal="right"/>
    </xf>
    <xf numFmtId="0" fontId="21" fillId="2" borderId="1" xfId="0" applyFont="1" applyFill="1" applyBorder="1" applyAlignment="1">
      <alignment wrapText="1"/>
    </xf>
    <xf numFmtId="0" fontId="10" fillId="0" borderId="2" xfId="0" applyFont="1" applyBorder="1" applyAlignment="1">
      <alignment wrapText="1"/>
    </xf>
    <xf numFmtId="0" fontId="12" fillId="0" borderId="0" xfId="0" applyFont="1" applyAlignment="1">
      <alignment wrapText="1"/>
    </xf>
    <xf numFmtId="0" fontId="12" fillId="0" borderId="0" xfId="0" applyFont="1" applyAlignment="1">
      <alignment vertical="center" wrapText="1"/>
    </xf>
    <xf numFmtId="0" fontId="12" fillId="0" borderId="0" xfId="0" applyFont="1" applyAlignment="1">
      <alignment vertical="center"/>
    </xf>
    <xf numFmtId="0" fontId="12" fillId="0" borderId="0" xfId="0" quotePrefix="1" applyFont="1" applyAlignment="1">
      <alignment wrapText="1"/>
    </xf>
    <xf numFmtId="0" fontId="12" fillId="0" borderId="0" xfId="0" quotePrefix="1" applyFont="1"/>
    <xf numFmtId="1" fontId="12" fillId="0" borderId="0" xfId="0" applyNumberFormat="1" applyFont="1"/>
    <xf numFmtId="0" fontId="9" fillId="0" borderId="0" xfId="3" applyFont="1" applyAlignment="1">
      <alignment horizontal="right" wrapText="1"/>
    </xf>
    <xf numFmtId="0" fontId="21" fillId="2" borderId="0" xfId="0" applyFont="1" applyFill="1" applyAlignment="1">
      <alignment wrapText="1"/>
    </xf>
    <xf numFmtId="0" fontId="12" fillId="2" borderId="0" xfId="0" quotePrefix="1" applyFont="1" applyFill="1" applyAlignment="1">
      <alignment wrapText="1"/>
    </xf>
    <xf numFmtId="0" fontId="10" fillId="2" borderId="2" xfId="0" applyFont="1" applyFill="1" applyBorder="1" applyAlignment="1">
      <alignment wrapText="1"/>
    </xf>
    <xf numFmtId="0" fontId="2" fillId="0" borderId="0" xfId="0" quotePrefix="1" applyFont="1" applyAlignment="1">
      <alignment vertical="top" wrapText="1"/>
    </xf>
    <xf numFmtId="0" fontId="4" fillId="0" borderId="4" xfId="3" applyFont="1" applyBorder="1"/>
    <xf numFmtId="0" fontId="4" fillId="0" borderId="4" xfId="0" applyFont="1" applyBorder="1"/>
    <xf numFmtId="0" fontId="9" fillId="0" borderId="11" xfId="0" applyFont="1" applyBorder="1"/>
    <xf numFmtId="0" fontId="4" fillId="0" borderId="11" xfId="0" applyFont="1" applyBorder="1"/>
    <xf numFmtId="164" fontId="22" fillId="0" borderId="11" xfId="0" applyNumberFormat="1" applyFont="1" applyBorder="1"/>
    <xf numFmtId="0" fontId="40" fillId="0" borderId="0" xfId="0" applyFont="1"/>
    <xf numFmtId="164" fontId="4" fillId="0" borderId="2" xfId="4" applyNumberFormat="1" applyFont="1" applyFill="1" applyBorder="1"/>
    <xf numFmtId="164" fontId="2" fillId="0" borderId="0" xfId="4" applyNumberFormat="1" applyFont="1" applyFill="1"/>
    <xf numFmtId="0" fontId="25" fillId="0" borderId="0" xfId="0" applyFont="1"/>
    <xf numFmtId="166" fontId="4" fillId="0" borderId="0" xfId="3" applyNumberFormat="1" applyFont="1" applyAlignment="1">
      <alignment horizontal="right"/>
    </xf>
    <xf numFmtId="166" fontId="4" fillId="0" borderId="6" xfId="3" applyNumberFormat="1" applyFont="1" applyBorder="1" applyAlignment="1">
      <alignment horizontal="right"/>
    </xf>
    <xf numFmtId="164" fontId="24" fillId="0" borderId="8" xfId="4" applyNumberFormat="1" applyFont="1" applyFill="1" applyBorder="1"/>
    <xf numFmtId="164" fontId="24" fillId="0" borderId="9" xfId="4" applyNumberFormat="1" applyFont="1" applyFill="1" applyBorder="1"/>
    <xf numFmtId="164" fontId="2" fillId="0" borderId="7" xfId="1" applyNumberFormat="1" applyFont="1" applyFill="1" applyBorder="1"/>
    <xf numFmtId="164" fontId="4" fillId="0" borderId="12" xfId="1" applyNumberFormat="1" applyFont="1" applyFill="1" applyBorder="1"/>
    <xf numFmtId="164" fontId="2" fillId="0" borderId="9" xfId="1" applyNumberFormat="1" applyFont="1" applyFill="1" applyBorder="1"/>
    <xf numFmtId="164" fontId="4" fillId="0" borderId="0" xfId="4" applyNumberFormat="1" applyFont="1" applyFill="1" applyBorder="1"/>
    <xf numFmtId="3" fontId="24" fillId="0" borderId="9" xfId="4" applyNumberFormat="1" applyFont="1" applyFill="1" applyBorder="1"/>
    <xf numFmtId="3" fontId="4" fillId="0" borderId="9" xfId="4" applyNumberFormat="1" applyFont="1" applyFill="1" applyBorder="1" applyAlignment="1">
      <alignment wrapText="1"/>
    </xf>
    <xf numFmtId="164" fontId="28" fillId="0" borderId="12" xfId="4" applyNumberFormat="1" applyFont="1" applyFill="1" applyBorder="1"/>
    <xf numFmtId="3" fontId="24" fillId="0" borderId="9" xfId="0" applyNumberFormat="1" applyFont="1" applyBorder="1"/>
    <xf numFmtId="167" fontId="4" fillId="0" borderId="12" xfId="7" applyNumberFormat="1" applyFont="1" applyFill="1" applyBorder="1"/>
    <xf numFmtId="0" fontId="17" fillId="0" borderId="0" xfId="0" applyFont="1"/>
    <xf numFmtId="164" fontId="17" fillId="0" borderId="0" xfId="4" applyNumberFormat="1" applyFont="1" applyFill="1" applyBorder="1" applyAlignment="1"/>
    <xf numFmtId="0" fontId="51" fillId="0" borderId="0" xfId="0" applyFont="1" applyAlignment="1">
      <alignment horizontal="center" vertical="top" wrapText="1"/>
    </xf>
    <xf numFmtId="0" fontId="0" fillId="5" borderId="3" xfId="1" applyNumberFormat="1" applyFont="1" applyFill="1" applyBorder="1" applyAlignment="1">
      <alignment vertical="center" wrapText="1"/>
    </xf>
    <xf numFmtId="0" fontId="30" fillId="5" borderId="3" xfId="0" applyFont="1" applyFill="1" applyBorder="1" applyAlignment="1">
      <alignment horizontal="center" vertical="center" wrapText="1" readingOrder="1"/>
    </xf>
    <xf numFmtId="169" fontId="0" fillId="5" borderId="3" xfId="1" applyNumberFormat="1" applyFont="1" applyFill="1" applyBorder="1" applyAlignment="1">
      <alignment horizontal="center" vertical="center"/>
    </xf>
    <xf numFmtId="0" fontId="51" fillId="0" borderId="1" xfId="8" applyFont="1" applyBorder="1" applyAlignment="1">
      <alignment vertical="top"/>
    </xf>
    <xf numFmtId="0" fontId="51" fillId="0" borderId="1" xfId="8" applyFont="1" applyBorder="1" applyAlignment="1">
      <alignment vertical="top" wrapText="1"/>
    </xf>
    <xf numFmtId="0" fontId="51" fillId="0" borderId="1" xfId="8" applyFont="1" applyBorder="1"/>
    <xf numFmtId="164" fontId="4" fillId="0" borderId="1" xfId="4" applyNumberFormat="1" applyFont="1" applyFill="1" applyBorder="1" applyAlignment="1">
      <alignment horizontal="right"/>
    </xf>
    <xf numFmtId="0" fontId="4" fillId="0" borderId="3" xfId="0" applyFont="1" applyBorder="1"/>
    <xf numFmtId="164" fontId="22" fillId="0" borderId="1" xfId="0" applyNumberFormat="1" applyFont="1" applyBorder="1"/>
    <xf numFmtId="164" fontId="2" fillId="0" borderId="3" xfId="0" applyNumberFormat="1" applyFont="1" applyBorder="1"/>
    <xf numFmtId="164" fontId="2" fillId="0" borderId="0" xfId="0" applyNumberFormat="1" applyFont="1"/>
    <xf numFmtId="0" fontId="2" fillId="0" borderId="0" xfId="0" applyFont="1" applyAlignment="1">
      <alignment horizontal="left" wrapText="1"/>
    </xf>
    <xf numFmtId="0" fontId="31" fillId="0" borderId="0" xfId="0" applyFont="1"/>
    <xf numFmtId="0" fontId="22" fillId="0" borderId="0" xfId="0" applyFont="1" applyAlignment="1">
      <alignment horizontal="right"/>
    </xf>
    <xf numFmtId="0" fontId="0" fillId="0" borderId="3" xfId="0" applyBorder="1" applyAlignment="1">
      <alignment horizontal="left"/>
    </xf>
    <xf numFmtId="166" fontId="2" fillId="0" borderId="0" xfId="0" applyNumberFormat="1" applyFont="1" applyAlignment="1">
      <alignment wrapText="1"/>
    </xf>
    <xf numFmtId="0" fontId="2" fillId="2" borderId="0" xfId="0" quotePrefix="1" applyFont="1" applyFill="1" applyAlignment="1">
      <alignment horizontal="left"/>
    </xf>
    <xf numFmtId="164" fontId="2" fillId="0" borderId="1" xfId="4" applyNumberFormat="1" applyFont="1" applyFill="1" applyBorder="1"/>
    <xf numFmtId="164" fontId="2" fillId="0" borderId="0" xfId="4" applyNumberFormat="1" applyFont="1" applyFill="1" applyBorder="1" applyAlignment="1">
      <alignment horizontal="left"/>
    </xf>
    <xf numFmtId="164" fontId="1" fillId="0" borderId="0" xfId="17" applyNumberFormat="1" applyFill="1" applyBorder="1" applyAlignment="1">
      <alignment horizontal="right"/>
    </xf>
    <xf numFmtId="164" fontId="4" fillId="0" borderId="2" xfId="0" applyNumberFormat="1" applyFont="1" applyBorder="1" applyAlignment="1">
      <alignment horizontal="right"/>
    </xf>
    <xf numFmtId="0" fontId="4" fillId="0" borderId="2" xfId="0" applyFont="1" applyBorder="1" applyAlignment="1">
      <alignment horizontal="right"/>
    </xf>
    <xf numFmtId="0" fontId="2" fillId="0" borderId="0" xfId="0" applyFont="1" applyAlignment="1">
      <alignment horizontal="right"/>
    </xf>
    <xf numFmtId="0" fontId="33" fillId="0" borderId="0" xfId="0" applyFont="1" applyAlignment="1">
      <alignment horizontal="right" vertical="top"/>
    </xf>
    <xf numFmtId="0" fontId="2" fillId="0" borderId="0" xfId="4" applyNumberFormat="1" applyFont="1" applyFill="1" applyBorder="1" applyAlignment="1">
      <alignment horizontal="right"/>
    </xf>
    <xf numFmtId="0" fontId="22" fillId="0" borderId="0" xfId="0" applyFont="1" applyAlignment="1">
      <alignment horizontal="left"/>
    </xf>
    <xf numFmtId="0" fontId="45" fillId="0" borderId="0" xfId="0" applyFont="1"/>
    <xf numFmtId="0" fontId="4" fillId="0" borderId="0" xfId="15" applyFont="1" applyAlignment="1">
      <alignment horizontal="right" vertical="center" wrapText="1"/>
    </xf>
    <xf numFmtId="164" fontId="11" fillId="0" borderId="3" xfId="15" applyNumberFormat="1" applyFont="1" applyBorder="1"/>
    <xf numFmtId="164" fontId="11" fillId="0" borderId="3" xfId="1" applyNumberFormat="1" applyFont="1" applyFill="1" applyBorder="1"/>
    <xf numFmtId="164" fontId="11" fillId="0" borderId="0" xfId="15" applyNumberFormat="1" applyFont="1"/>
    <xf numFmtId="164" fontId="11" fillId="0" borderId="0" xfId="1" applyNumberFormat="1" applyFont="1" applyFill="1" applyBorder="1"/>
    <xf numFmtId="164" fontId="11" fillId="0" borderId="1" xfId="15" applyNumberFormat="1" applyFont="1" applyBorder="1"/>
    <xf numFmtId="164" fontId="11" fillId="0" borderId="1" xfId="1" applyNumberFormat="1" applyFont="1" applyFill="1" applyBorder="1"/>
    <xf numFmtId="43" fontId="2" fillId="0" borderId="0" xfId="1" quotePrefix="1" applyFont="1" applyFill="1" applyAlignment="1">
      <alignment vertical="top" wrapText="1"/>
    </xf>
    <xf numFmtId="0" fontId="4" fillId="0" borderId="0" xfId="0" applyFont="1" applyBorder="1"/>
    <xf numFmtId="0" fontId="2" fillId="0" borderId="0" xfId="0" quotePrefix="1" applyFont="1" applyAlignment="1">
      <alignment horizontal="left" vertical="top" wrapText="1"/>
    </xf>
    <xf numFmtId="0" fontId="11" fillId="0" borderId="3" xfId="0" applyFont="1" applyBorder="1" applyAlignment="1">
      <alignment horizontal="right"/>
    </xf>
    <xf numFmtId="0" fontId="11" fillId="0" borderId="3" xfId="0" applyFont="1" applyBorder="1" applyAlignment="1">
      <alignment horizontal="left"/>
    </xf>
    <xf numFmtId="0" fontId="11" fillId="0" borderId="0" xfId="0" applyFont="1" applyAlignment="1">
      <alignment horizontal="left"/>
    </xf>
    <xf numFmtId="164" fontId="11" fillId="0" borderId="3" xfId="1" applyNumberFormat="1" applyFont="1" applyFill="1" applyBorder="1" applyAlignment="1">
      <alignment horizontal="left"/>
    </xf>
    <xf numFmtId="167" fontId="11" fillId="0" borderId="0" xfId="2" applyNumberFormat="1" applyFont="1" applyFill="1" applyBorder="1" applyAlignment="1">
      <alignment horizontal="right"/>
    </xf>
    <xf numFmtId="0" fontId="11" fillId="2" borderId="3" xfId="0" applyFont="1" applyFill="1" applyBorder="1" applyAlignment="1">
      <alignment horizontal="left"/>
    </xf>
    <xf numFmtId="0" fontId="11" fillId="2" borderId="3" xfId="0" applyFont="1" applyFill="1" applyBorder="1" applyAlignment="1">
      <alignment horizontal="justify" wrapText="1"/>
    </xf>
    <xf numFmtId="0" fontId="11" fillId="2" borderId="0" xfId="0" applyFont="1" applyFill="1" applyAlignment="1">
      <alignment horizontal="left"/>
    </xf>
    <xf numFmtId="0" fontId="11" fillId="2" borderId="0" xfId="0" applyFont="1" applyFill="1" applyAlignment="1">
      <alignment horizontal="justify" wrapText="1"/>
    </xf>
    <xf numFmtId="0" fontId="11" fillId="0" borderId="0" xfId="0" applyFont="1" applyAlignment="1">
      <alignment horizontal="left" vertical="top"/>
    </xf>
    <xf numFmtId="0" fontId="11" fillId="0" borderId="5" xfId="0" applyFont="1" applyBorder="1"/>
    <xf numFmtId="169" fontId="11" fillId="0" borderId="3" xfId="1" applyNumberFormat="1" applyFont="1" applyFill="1" applyBorder="1"/>
    <xf numFmtId="169" fontId="11" fillId="0" borderId="0" xfId="1" applyNumberFormat="1" applyFont="1" applyFill="1" applyBorder="1"/>
    <xf numFmtId="3" fontId="11" fillId="0" borderId="3" xfId="0" applyNumberFormat="1" applyFont="1" applyBorder="1"/>
    <xf numFmtId="3" fontId="11" fillId="0" borderId="0" xfId="0" applyNumberFormat="1" applyFont="1"/>
    <xf numFmtId="0" fontId="11" fillId="0" borderId="0" xfId="0" applyFont="1" applyAlignment="1">
      <alignment horizontal="justify" vertical="top" wrapText="1"/>
    </xf>
    <xf numFmtId="0" fontId="11" fillId="0" borderId="3" xfId="0" applyFont="1" applyBorder="1"/>
    <xf numFmtId="43" fontId="11" fillId="0" borderId="3" xfId="1" applyFont="1" applyFill="1" applyBorder="1"/>
    <xf numFmtId="170" fontId="11" fillId="0" borderId="0" xfId="1" applyNumberFormat="1" applyFont="1" applyFill="1" applyBorder="1" applyAlignment="1">
      <alignment horizontal="right" vertical="top"/>
    </xf>
    <xf numFmtId="164" fontId="11" fillId="0" borderId="3" xfId="1" applyNumberFormat="1" applyFont="1" applyFill="1" applyBorder="1" applyAlignment="1">
      <alignment horizontal="right"/>
    </xf>
    <xf numFmtId="170" fontId="11" fillId="0" borderId="0" xfId="1" quotePrefix="1" applyNumberFormat="1" applyFont="1" applyFill="1" applyBorder="1" applyAlignment="1">
      <alignment horizontal="left"/>
    </xf>
    <xf numFmtId="10" fontId="11" fillId="0" borderId="0" xfId="0" applyNumberFormat="1" applyFont="1" applyAlignment="1">
      <alignment horizontal="right"/>
    </xf>
    <xf numFmtId="170" fontId="11" fillId="0" borderId="0" xfId="1" applyNumberFormat="1" applyFont="1" applyFill="1" applyBorder="1" applyAlignment="1">
      <alignment horizontal="center"/>
    </xf>
    <xf numFmtId="170" fontId="11" fillId="0" borderId="0" xfId="1" applyNumberFormat="1" applyFont="1" applyFill="1" applyBorder="1" applyAlignment="1">
      <alignment horizontal="right" indent="1"/>
    </xf>
    <xf numFmtId="170" fontId="11" fillId="0" borderId="0" xfId="0" applyNumberFormat="1" applyFont="1" applyAlignment="1">
      <alignment horizontal="left"/>
    </xf>
    <xf numFmtId="10" fontId="11" fillId="0" borderId="1" xfId="0" applyNumberFormat="1" applyFont="1" applyBorder="1" applyAlignment="1">
      <alignment horizontal="right"/>
    </xf>
    <xf numFmtId="164" fontId="2" fillId="2" borderId="1" xfId="3" applyNumberFormat="1" applyFill="1" applyBorder="1" applyAlignment="1">
      <alignment wrapText="1"/>
    </xf>
    <xf numFmtId="0" fontId="22" fillId="0" borderId="2" xfId="0" applyFont="1" applyBorder="1" applyAlignment="1">
      <alignment horizontal="right"/>
    </xf>
    <xf numFmtId="164" fontId="22" fillId="0" borderId="2" xfId="1" applyNumberFormat="1" applyFont="1" applyFill="1" applyBorder="1" applyAlignment="1">
      <alignment horizontal="left"/>
    </xf>
    <xf numFmtId="0" fontId="3" fillId="2" borderId="0" xfId="3" applyFont="1" applyFill="1" applyAlignment="1">
      <alignment wrapText="1"/>
    </xf>
    <xf numFmtId="0" fontId="34" fillId="2" borderId="0" xfId="3" applyFont="1" applyFill="1" applyAlignment="1">
      <alignment horizontal="left" vertical="top" wrapText="1"/>
    </xf>
    <xf numFmtId="164" fontId="9" fillId="0" borderId="0" xfId="3" applyNumberFormat="1" applyFont="1" applyAlignment="1">
      <alignment horizontal="right" wrapText="1"/>
    </xf>
    <xf numFmtId="0" fontId="12" fillId="0" borderId="0" xfId="0" applyFont="1" applyAlignment="1">
      <alignment wrapText="1"/>
    </xf>
    <xf numFmtId="0" fontId="9" fillId="0" borderId="0" xfId="3" applyFont="1" applyAlignment="1">
      <alignment horizontal="right" wrapText="1"/>
    </xf>
    <xf numFmtId="0" fontId="7" fillId="2" borderId="0" xfId="3" applyFont="1" applyFill="1" applyAlignment="1">
      <alignment horizontal="right" wrapText="1"/>
    </xf>
    <xf numFmtId="0" fontId="7" fillId="2" borderId="1" xfId="3" applyFont="1" applyFill="1" applyBorder="1" applyAlignment="1">
      <alignment horizontal="right" wrapText="1"/>
    </xf>
    <xf numFmtId="0" fontId="7" fillId="0" borderId="0" xfId="3" applyFont="1" applyAlignment="1">
      <alignment horizontal="right" wrapText="1"/>
    </xf>
    <xf numFmtId="0" fontId="7" fillId="0" borderId="1" xfId="3" applyFont="1" applyBorder="1" applyAlignment="1">
      <alignment horizontal="right" wrapText="1"/>
    </xf>
    <xf numFmtId="0" fontId="11" fillId="0" borderId="0" xfId="0" applyFont="1" applyAlignment="1">
      <alignment horizontal="left" vertical="center" wrapText="1"/>
    </xf>
    <xf numFmtId="0" fontId="2" fillId="0" borderId="0" xfId="0" quotePrefix="1" applyFont="1" applyAlignment="1">
      <alignment horizontal="left" vertical="top" wrapText="1"/>
    </xf>
    <xf numFmtId="0" fontId="2" fillId="0" borderId="0" xfId="0" applyFont="1" applyAlignment="1">
      <alignment horizontal="left" vertical="top" wrapText="1"/>
    </xf>
    <xf numFmtId="0" fontId="23" fillId="0" borderId="0" xfId="0" applyFont="1" applyAlignment="1">
      <alignment horizontal="justify"/>
    </xf>
    <xf numFmtId="0" fontId="3" fillId="0" borderId="0" xfId="0" applyFont="1" applyAlignment="1">
      <alignment horizontal="justify"/>
    </xf>
    <xf numFmtId="0" fontId="4" fillId="0" borderId="0" xfId="0" applyFont="1" applyAlignment="1">
      <alignment horizontal="center" wrapText="1" readingOrder="1"/>
    </xf>
    <xf numFmtId="0" fontId="32" fillId="0" borderId="0" xfId="0" applyFont="1" applyAlignment="1">
      <alignment horizontal="center" wrapText="1" readingOrder="1"/>
    </xf>
    <xf numFmtId="0" fontId="51" fillId="0" borderId="0" xfId="0" applyFont="1" applyAlignment="1">
      <alignment horizontal="center" vertical="top" wrapText="1"/>
    </xf>
    <xf numFmtId="0" fontId="24" fillId="0" borderId="0" xfId="0" applyFont="1" applyAlignment="1">
      <alignment horizontal="justify" vertical="top" wrapText="1"/>
    </xf>
    <xf numFmtId="0" fontId="4" fillId="0" borderId="0" xfId="0" applyFont="1" applyAlignment="1">
      <alignment horizontal="right" wrapText="1"/>
    </xf>
    <xf numFmtId="0" fontId="28" fillId="0" borderId="0" xfId="0" applyFont="1" applyAlignment="1">
      <alignment horizontal="center"/>
    </xf>
    <xf numFmtId="0" fontId="22" fillId="0" borderId="0" xfId="0" applyFont="1" applyAlignment="1">
      <alignment horizontal="center" vertical="center" wrapText="1"/>
    </xf>
    <xf numFmtId="0" fontId="51" fillId="0" borderId="0" xfId="0" applyFont="1" applyAlignment="1">
      <alignment horizontal="center" vertical="center" wrapText="1"/>
    </xf>
    <xf numFmtId="0" fontId="24" fillId="0" borderId="0" xfId="0" quotePrefix="1" applyFont="1" applyAlignment="1">
      <alignment horizontal="justify" vertical="top" wrapText="1"/>
    </xf>
    <xf numFmtId="0" fontId="24" fillId="0" borderId="0" xfId="0" quotePrefix="1" applyFont="1" applyAlignment="1">
      <alignment horizontal="left" vertical="top" wrapText="1"/>
    </xf>
    <xf numFmtId="0" fontId="11" fillId="0" borderId="0" xfId="0" quotePrefix="1" applyFont="1" applyAlignment="1">
      <alignment horizontal="justify" vertical="top" wrapText="1"/>
    </xf>
    <xf numFmtId="0" fontId="35" fillId="0" borderId="0" xfId="0" applyFont="1" applyAlignment="1">
      <alignment horizontal="left"/>
    </xf>
    <xf numFmtId="0" fontId="5" fillId="0" borderId="0" xfId="0" applyFont="1" applyAlignment="1">
      <alignment horizontal="left" vertical="top"/>
    </xf>
    <xf numFmtId="0" fontId="30" fillId="0" borderId="1" xfId="0" quotePrefix="1" applyFont="1" applyBorder="1" applyAlignment="1">
      <alignment horizontal="center" vertical="center" wrapText="1" readingOrder="1"/>
    </xf>
    <xf numFmtId="0" fontId="30" fillId="0" borderId="1" xfId="0" applyFont="1" applyBorder="1" applyAlignment="1">
      <alignment horizontal="center" vertical="center" wrapText="1" readingOrder="1"/>
    </xf>
    <xf numFmtId="0" fontId="30" fillId="5" borderId="3" xfId="1" quotePrefix="1" applyNumberFormat="1" applyFont="1" applyFill="1" applyBorder="1" applyAlignment="1">
      <alignment horizontal="center" vertical="center" wrapText="1" readingOrder="1"/>
    </xf>
    <xf numFmtId="2" fontId="30" fillId="5" borderId="3" xfId="0" applyNumberFormat="1" applyFont="1" applyFill="1" applyBorder="1" applyAlignment="1">
      <alignment horizontal="center" vertical="center" wrapText="1" readingOrder="1"/>
    </xf>
    <xf numFmtId="0" fontId="0" fillId="5" borderId="3" xfId="1" quotePrefix="1" applyNumberFormat="1" applyFont="1" applyFill="1" applyBorder="1" applyAlignment="1">
      <alignment horizontal="center" vertical="center" wrapText="1"/>
    </xf>
    <xf numFmtId="0" fontId="0" fillId="5" borderId="3" xfId="1" applyNumberFormat="1" applyFont="1" applyFill="1" applyBorder="1" applyAlignment="1">
      <alignment horizontal="center" vertical="center" wrapText="1"/>
    </xf>
    <xf numFmtId="0" fontId="2" fillId="0" borderId="0" xfId="5" applyFont="1" applyAlignment="1">
      <alignment horizontal="justify" vertical="top" wrapText="1"/>
    </xf>
    <xf numFmtId="0" fontId="3" fillId="0" borderId="0" xfId="0" applyFont="1" applyAlignment="1">
      <alignment horizontal="left"/>
    </xf>
    <xf numFmtId="0" fontId="33" fillId="0" borderId="0" xfId="0" applyFont="1" applyAlignment="1">
      <alignment horizontal="left" vertical="top"/>
    </xf>
    <xf numFmtId="0" fontId="11" fillId="0" borderId="0" xfId="0" applyFont="1" applyAlignment="1">
      <alignment horizontal="left" vertical="top" wrapText="1"/>
    </xf>
    <xf numFmtId="0" fontId="22" fillId="0" borderId="0" xfId="8" applyFont="1" applyAlignment="1">
      <alignment horizontal="center"/>
    </xf>
    <xf numFmtId="0" fontId="0" fillId="0" borderId="0" xfId="0" applyAlignment="1">
      <alignment horizontal="left" vertical="top" wrapText="1"/>
    </xf>
    <xf numFmtId="164" fontId="4" fillId="0" borderId="1" xfId="4" applyNumberFormat="1" applyFont="1" applyFill="1" applyBorder="1" applyAlignment="1">
      <alignment horizontal="center"/>
    </xf>
    <xf numFmtId="164" fontId="4" fillId="0" borderId="0" xfId="4" applyNumberFormat="1" applyFont="1" applyFill="1" applyBorder="1" applyAlignment="1">
      <alignment horizontal="right" wrapText="1"/>
    </xf>
    <xf numFmtId="164" fontId="4" fillId="0" borderId="1" xfId="4" applyNumberFormat="1" applyFont="1" applyFill="1" applyBorder="1" applyAlignment="1">
      <alignment horizontal="right" wrapText="1"/>
    </xf>
    <xf numFmtId="164" fontId="4" fillId="0" borderId="0" xfId="4" applyNumberFormat="1" applyFont="1" applyFill="1" applyAlignment="1">
      <alignment horizontal="right" wrapText="1"/>
    </xf>
    <xf numFmtId="166" fontId="28" fillId="0" borderId="0" xfId="0" applyNumberFormat="1" applyFont="1" applyAlignment="1">
      <alignment horizontal="left" wrapText="1"/>
    </xf>
    <xf numFmtId="166" fontId="28" fillId="0" borderId="0" xfId="0" applyNumberFormat="1" applyFont="1" applyAlignment="1">
      <alignment horizontal="center" wrapText="1"/>
    </xf>
    <xf numFmtId="0" fontId="2" fillId="0" borderId="0" xfId="0" quotePrefix="1" applyFont="1" applyAlignment="1">
      <alignment horizontal="justify" vertical="top" wrapText="1"/>
    </xf>
    <xf numFmtId="0" fontId="22" fillId="0" borderId="1" xfId="0" applyFont="1" applyBorder="1" applyAlignment="1">
      <alignment horizontal="center" wrapText="1"/>
    </xf>
    <xf numFmtId="166" fontId="4" fillId="0" borderId="0" xfId="0" applyNumberFormat="1" applyFont="1" applyAlignment="1">
      <alignment horizontal="left" wrapText="1"/>
    </xf>
    <xf numFmtId="0" fontId="4" fillId="0" borderId="0" xfId="0" applyFont="1" applyAlignment="1">
      <alignment horizontal="center" wrapText="1"/>
    </xf>
    <xf numFmtId="0" fontId="2" fillId="0" borderId="1" xfId="0" applyFont="1" applyBorder="1" applyAlignment="1">
      <alignment horizontal="right" wrapText="1"/>
    </xf>
    <xf numFmtId="0" fontId="2" fillId="0" borderId="0" xfId="0" applyFont="1" applyAlignment="1">
      <alignment horizontal="justify" vertical="top" wrapText="1"/>
    </xf>
    <xf numFmtId="0" fontId="4" fillId="0" borderId="1" xfId="0" applyFont="1" applyBorder="1" applyAlignment="1">
      <alignment horizontal="right" wrapText="1"/>
    </xf>
    <xf numFmtId="0" fontId="22" fillId="0" borderId="0" xfId="0" applyFont="1" applyAlignment="1">
      <alignment horizontal="right" wrapText="1"/>
    </xf>
    <xf numFmtId="0" fontId="22" fillId="0" borderId="1" xfId="0" applyFont="1" applyBorder="1" applyAlignment="1">
      <alignment horizontal="right" wrapText="1"/>
    </xf>
    <xf numFmtId="0" fontId="11" fillId="0" borderId="0" xfId="0" applyFont="1" applyAlignment="1">
      <alignment horizontal="justify" vertical="top" wrapText="1"/>
    </xf>
    <xf numFmtId="0" fontId="24" fillId="0" borderId="0" xfId="0" applyFont="1" applyAlignment="1">
      <alignment wrapText="1"/>
    </xf>
    <xf numFmtId="0" fontId="37" fillId="0" borderId="0" xfId="12" applyFont="1" applyAlignment="1">
      <alignment horizontal="left" vertical="top" wrapText="1"/>
    </xf>
    <xf numFmtId="0" fontId="2" fillId="0" borderId="0" xfId="12" applyFont="1" applyAlignment="1">
      <alignment horizontal="left" vertical="top" wrapText="1"/>
    </xf>
    <xf numFmtId="14" fontId="22" fillId="0" borderId="0" xfId="15" applyNumberFormat="1" applyFont="1" applyAlignment="1">
      <alignment horizontal="center" vertical="center" wrapText="1"/>
    </xf>
    <xf numFmtId="166" fontId="4" fillId="0" borderId="0" xfId="0" applyNumberFormat="1" applyFont="1" applyAlignment="1">
      <alignment horizontal="right" wrapText="1"/>
    </xf>
    <xf numFmtId="166" fontId="4" fillId="0" borderId="1" xfId="0" applyNumberFormat="1" applyFont="1" applyBorder="1" applyAlignment="1">
      <alignment horizontal="right" wrapText="1"/>
    </xf>
  </cellXfs>
  <cellStyles count="18">
    <cellStyle name="20 % – uthevingsfarge 1 2 3" xfId="17" xr:uid="{3B04C8B0-C610-4C8C-85F2-E1E4FED1A63C}"/>
    <cellStyle name="Comma 4" xfId="11" xr:uid="{5A03485D-7F2E-46DD-A171-38083C38A615}"/>
    <cellStyle name="Comma 6" xfId="9" xr:uid="{79AE78CA-C6E0-4507-B36C-1DDF3C58782A}"/>
    <cellStyle name="Komma" xfId="1" builtinId="3"/>
    <cellStyle name="Komma 6" xfId="16" xr:uid="{9D987B92-9E56-4EF5-8EA5-584AA8E0AC7F}"/>
    <cellStyle name="Komma 9" xfId="13" xr:uid="{D69F8F17-FBFB-49D7-BFF0-274C162618B2}"/>
    <cellStyle name="Normal" xfId="0" builtinId="0"/>
    <cellStyle name="Normal 18" xfId="5" xr:uid="{BD98ADA2-9E18-4424-818D-5DA844F6BA0F}"/>
    <cellStyle name="Normal 2" xfId="3" xr:uid="{9004FA1A-5871-46DD-95C2-77094AAFE97D}"/>
    <cellStyle name="Normal 2 2" xfId="8" xr:uid="{9079152A-9726-436B-91D1-DBD557BEABC8}"/>
    <cellStyle name="Normal 50" xfId="15" xr:uid="{A9539934-5342-40F3-90AA-821428A5B44B}"/>
    <cellStyle name="Normal 94" xfId="12" xr:uid="{DE9FFA04-573A-4A2E-A957-651828FC52F6}"/>
    <cellStyle name="Percent 5" xfId="10" xr:uid="{98CB63F7-5C09-49CC-8420-A7760EB445C4}"/>
    <cellStyle name="Prosent" xfId="2" builtinId="5"/>
    <cellStyle name="Prosent 2" xfId="6" xr:uid="{5932B744-5348-43E8-AC3B-75F5EA413343}"/>
    <cellStyle name="Prosent 2 2" xfId="7" xr:uid="{250156D6-B6C8-4AEB-A83F-D8CF9FBEE5B0}"/>
    <cellStyle name="Tusenskille 2" xfId="4" xr:uid="{7C0D42F9-0CA3-47A0-9AA3-D1C9A77177CF}"/>
    <cellStyle name="Tusenskille 2 2" xfId="14" xr:uid="{7B9D9F1D-9BAC-4B4E-B9D6-717F65EADD75}"/>
  </cellStyles>
  <dxfs count="0"/>
  <tableStyles count="0" defaultTableStyle="TableStyleMedium2" defaultPivotStyle="PivotStyleLight16"/>
  <colors>
    <mruColors>
      <color rgb="FF003A64"/>
      <color rgb="FFE318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-535</xdr:colOff>
      <xdr:row>0</xdr:row>
      <xdr:rowOff>0</xdr:rowOff>
    </xdr:from>
    <xdr:to>
      <xdr:col>9</xdr:col>
      <xdr:colOff>644234</xdr:colOff>
      <xdr:row>56</xdr:row>
      <xdr:rowOff>0</xdr:rowOff>
    </xdr:to>
    <xdr:pic>
      <xdr:nvPicPr>
        <xdr:cNvPr id="24" name="Picture 23">
          <a:extLst>
            <a:ext uri="{FF2B5EF4-FFF2-40B4-BE49-F238E27FC236}">
              <a16:creationId xmlns:a16="http://schemas.microsoft.com/office/drawing/2014/main" id="{52226E0B-D68B-4FD6-AA7E-A2CE64B50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35" y="0"/>
          <a:ext cx="7502769" cy="10668000"/>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C80DF-895E-4F89-ABC3-751DDB5168D2}">
  <dimension ref="A1"/>
  <sheetViews>
    <sheetView showGridLines="0" tabSelected="1" zoomScaleNormal="100" workbookViewId="0">
      <selection activeCell="M84" sqref="M84"/>
    </sheetView>
  </sheetViews>
  <sheetFormatPr baseColWidth="10" defaultColWidth="11.44140625"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80A94-BD6D-485A-8238-F9C55D1D96E6}">
  <dimension ref="A1:J47"/>
  <sheetViews>
    <sheetView showGridLines="0" workbookViewId="0">
      <selection activeCell="I8" sqref="I8"/>
    </sheetView>
  </sheetViews>
  <sheetFormatPr baseColWidth="10" defaultColWidth="11.44140625" defaultRowHeight="14.4" x14ac:dyDescent="0.3"/>
  <sheetData>
    <row r="1" spans="1:10" ht="17.399999999999999" x14ac:dyDescent="0.3">
      <c r="A1" s="1" t="s">
        <v>0</v>
      </c>
      <c r="B1" s="2"/>
      <c r="C1" s="2"/>
      <c r="D1" s="2"/>
      <c r="E1" s="2"/>
      <c r="F1" s="2"/>
      <c r="G1" s="2"/>
      <c r="H1" s="2"/>
      <c r="I1" s="2"/>
      <c r="J1" s="2"/>
    </row>
    <row r="2" spans="1:10" ht="17.399999999999999" x14ac:dyDescent="0.3">
      <c r="A2" s="1"/>
      <c r="B2" s="2"/>
      <c r="C2" s="2"/>
      <c r="D2" s="2"/>
      <c r="E2" s="2"/>
      <c r="F2" s="2"/>
      <c r="G2" s="2"/>
      <c r="H2" s="2"/>
      <c r="I2" s="2"/>
      <c r="J2" s="2"/>
    </row>
    <row r="3" spans="1:10" x14ac:dyDescent="0.3">
      <c r="A3" s="3" t="s">
        <v>1</v>
      </c>
      <c r="B3" s="2"/>
      <c r="C3" s="2"/>
      <c r="D3" s="2"/>
      <c r="E3" s="2"/>
      <c r="F3" s="2"/>
      <c r="G3" s="2"/>
      <c r="H3" s="2"/>
      <c r="I3" s="2"/>
      <c r="J3" s="2"/>
    </row>
    <row r="4" spans="1:10" x14ac:dyDescent="0.3">
      <c r="A4" s="4"/>
      <c r="B4" s="4"/>
      <c r="C4" s="4"/>
      <c r="D4" s="4"/>
      <c r="E4" s="4"/>
      <c r="F4" s="4"/>
      <c r="G4" s="4"/>
      <c r="H4" s="4"/>
      <c r="I4" s="4"/>
      <c r="J4" s="431" t="s">
        <v>275</v>
      </c>
    </row>
    <row r="5" spans="1:10" x14ac:dyDescent="0.3">
      <c r="A5" s="207" t="s">
        <v>2</v>
      </c>
      <c r="B5" s="208"/>
      <c r="C5" s="208"/>
      <c r="D5" s="208"/>
      <c r="E5" s="11"/>
      <c r="F5" s="432"/>
      <c r="G5" s="432"/>
      <c r="H5" s="432" t="s">
        <v>393</v>
      </c>
      <c r="I5" s="432" t="s">
        <v>276</v>
      </c>
      <c r="J5" s="432">
        <v>2021</v>
      </c>
    </row>
    <row r="6" spans="1:10" x14ac:dyDescent="0.3">
      <c r="A6" s="210" t="s">
        <v>4</v>
      </c>
      <c r="B6" s="210"/>
      <c r="C6" s="210"/>
      <c r="D6" s="210"/>
      <c r="E6" s="211"/>
      <c r="F6" s="212"/>
      <c r="G6" s="212"/>
      <c r="H6" s="212">
        <v>1036263.9476099997</v>
      </c>
      <c r="I6" s="212">
        <v>1183112.7729799999</v>
      </c>
      <c r="J6" s="212">
        <v>4665172.9578400003</v>
      </c>
    </row>
    <row r="7" spans="1:10" x14ac:dyDescent="0.3">
      <c r="A7" s="14" t="s">
        <v>8</v>
      </c>
      <c r="B7" s="14"/>
      <c r="C7" s="14"/>
      <c r="D7" s="14"/>
      <c r="E7" s="15"/>
      <c r="F7" s="189"/>
      <c r="G7" s="189"/>
      <c r="H7" s="189">
        <v>34583.547030000016</v>
      </c>
      <c r="I7" s="189">
        <v>19102.573839999975</v>
      </c>
      <c r="J7" s="189">
        <v>63293.59461</v>
      </c>
    </row>
    <row r="8" spans="1:10" x14ac:dyDescent="0.3">
      <c r="A8" s="9" t="s">
        <v>9</v>
      </c>
      <c r="B8" s="9"/>
      <c r="C8" s="9"/>
      <c r="D8" s="9"/>
      <c r="E8" s="13"/>
      <c r="F8" s="188"/>
      <c r="G8" s="188"/>
      <c r="H8" s="188">
        <v>1070847.4946399997</v>
      </c>
      <c r="I8" s="188">
        <v>1202215.3468199999</v>
      </c>
      <c r="J8" s="188">
        <v>4728466.5524500003</v>
      </c>
    </row>
    <row r="9" spans="1:10" x14ac:dyDescent="0.3">
      <c r="A9" s="14" t="s">
        <v>14</v>
      </c>
      <c r="B9" s="14"/>
      <c r="C9" s="14"/>
      <c r="D9" s="14"/>
      <c r="E9" s="15"/>
      <c r="F9" s="189"/>
      <c r="G9" s="189"/>
      <c r="H9" s="189">
        <v>459549.25360000011</v>
      </c>
      <c r="I9" s="189">
        <v>340818.7016599999</v>
      </c>
      <c r="J9" s="189">
        <v>1624767.08607</v>
      </c>
    </row>
    <row r="10" spans="1:10" x14ac:dyDescent="0.3">
      <c r="A10" s="10" t="s">
        <v>15</v>
      </c>
      <c r="B10" s="10"/>
      <c r="C10" s="10"/>
      <c r="D10" s="10"/>
      <c r="E10" s="11"/>
      <c r="F10" s="12"/>
      <c r="G10" s="12"/>
      <c r="H10" s="12">
        <v>335779.57496</v>
      </c>
      <c r="I10" s="12">
        <v>370663.88540999999</v>
      </c>
      <c r="J10" s="12">
        <v>1498727.6843600003</v>
      </c>
    </row>
    <row r="11" spans="1:10" x14ac:dyDescent="0.3">
      <c r="A11" s="14" t="s">
        <v>16</v>
      </c>
      <c r="B11" s="14"/>
      <c r="C11" s="14"/>
      <c r="D11" s="14"/>
      <c r="E11" s="15"/>
      <c r="F11" s="189"/>
      <c r="G11" s="189"/>
      <c r="H11" s="189">
        <v>275518.66607999953</v>
      </c>
      <c r="I11" s="189">
        <v>490732.75974999997</v>
      </c>
      <c r="J11" s="189">
        <v>1604971.7820199998</v>
      </c>
    </row>
    <row r="12" spans="1:10" ht="16.5" customHeight="1" x14ac:dyDescent="0.3">
      <c r="A12" s="10" t="s">
        <v>17</v>
      </c>
      <c r="B12" s="10"/>
      <c r="C12" s="10"/>
      <c r="D12" s="10"/>
      <c r="E12" s="11"/>
      <c r="F12" s="12"/>
      <c r="G12" s="12"/>
      <c r="H12" s="12">
        <v>68309.88049000004</v>
      </c>
      <c r="I12" s="12">
        <v>122941.08876999999</v>
      </c>
      <c r="J12" s="12">
        <v>404493.96113999997</v>
      </c>
    </row>
    <row r="13" spans="1:10" ht="15" customHeight="1" x14ac:dyDescent="0.3">
      <c r="A13" s="433" t="s">
        <v>19</v>
      </c>
      <c r="B13" s="14"/>
      <c r="C13" s="14"/>
      <c r="D13" s="14"/>
      <c r="E13" s="14"/>
      <c r="F13" s="189"/>
      <c r="G13" s="189"/>
      <c r="H13" s="189">
        <v>207208.78558999949</v>
      </c>
      <c r="I13" s="189">
        <v>367791.67098</v>
      </c>
      <c r="J13" s="189">
        <v>1200477.8208799998</v>
      </c>
    </row>
    <row r="14" spans="1:10" x14ac:dyDescent="0.3">
      <c r="A14" s="378" t="s">
        <v>39</v>
      </c>
      <c r="B14" s="378"/>
      <c r="C14" s="378"/>
      <c r="D14" s="378"/>
      <c r="E14" s="243"/>
      <c r="F14" s="379"/>
      <c r="G14" s="379"/>
      <c r="H14" s="379">
        <v>230821.21948999949</v>
      </c>
      <c r="I14" s="379">
        <v>367791.67098</v>
      </c>
      <c r="J14" s="379">
        <v>1200394.5208799997</v>
      </c>
    </row>
    <row r="15" spans="1:10" x14ac:dyDescent="0.3">
      <c r="A15" s="4"/>
      <c r="B15" s="4"/>
      <c r="C15" s="4"/>
      <c r="D15" s="4"/>
      <c r="E15" s="4"/>
      <c r="F15" s="17"/>
      <c r="G15" s="18"/>
      <c r="H15" s="190"/>
      <c r="I15" s="190"/>
      <c r="J15" s="190"/>
    </row>
    <row r="16" spans="1:10" x14ac:dyDescent="0.3">
      <c r="A16" s="434" t="s">
        <v>20</v>
      </c>
      <c r="B16" s="2"/>
      <c r="C16" s="2"/>
      <c r="D16" s="2"/>
      <c r="E16" s="2"/>
      <c r="F16" s="2"/>
      <c r="G16" s="2"/>
      <c r="H16" s="2"/>
      <c r="I16" s="2"/>
      <c r="J16" s="2"/>
    </row>
    <row r="17" spans="1:10" x14ac:dyDescent="0.3">
      <c r="A17" s="2"/>
      <c r="B17" s="2"/>
      <c r="C17" s="2"/>
      <c r="D17" s="2"/>
      <c r="E17" s="2"/>
      <c r="F17" s="2"/>
      <c r="G17" s="2"/>
      <c r="H17" s="2"/>
      <c r="I17" s="25"/>
      <c r="J17" s="25" t="str">
        <f>+J4</f>
        <v>Bank Norwegian Group</v>
      </c>
    </row>
    <row r="18" spans="1:10" x14ac:dyDescent="0.3">
      <c r="A18" s="6" t="s">
        <v>2</v>
      </c>
      <c r="B18" s="7"/>
      <c r="C18" s="7"/>
      <c r="D18" s="7"/>
      <c r="E18" s="8"/>
      <c r="F18" s="8"/>
      <c r="G18" s="19"/>
      <c r="H18" s="20">
        <v>44742</v>
      </c>
      <c r="I18" s="20">
        <v>44377</v>
      </c>
      <c r="J18" s="20">
        <v>44561</v>
      </c>
    </row>
    <row r="19" spans="1:10" x14ac:dyDescent="0.3">
      <c r="A19" s="209" t="s">
        <v>21</v>
      </c>
      <c r="B19" s="214"/>
      <c r="C19" s="21"/>
      <c r="D19" s="21"/>
      <c r="E19" s="21"/>
      <c r="F19" s="21"/>
      <c r="G19" s="21"/>
      <c r="H19" s="435">
        <v>54399184.438619994</v>
      </c>
      <c r="I19" s="436">
        <v>58351161.546259992</v>
      </c>
      <c r="J19" s="436">
        <v>56464925.862940006</v>
      </c>
    </row>
    <row r="20" spans="1:10" x14ac:dyDescent="0.3">
      <c r="A20" s="10" t="s">
        <v>22</v>
      </c>
      <c r="B20" s="10"/>
      <c r="C20" s="10"/>
      <c r="D20" s="10"/>
      <c r="E20" s="11"/>
      <c r="F20" s="11"/>
      <c r="G20" s="12"/>
      <c r="H20" s="435">
        <v>36033056.67633</v>
      </c>
      <c r="I20" s="435">
        <v>35654341.930669993</v>
      </c>
      <c r="J20" s="435">
        <v>33649320.332419999</v>
      </c>
    </row>
    <row r="21" spans="1:10" x14ac:dyDescent="0.3">
      <c r="A21" s="10" t="s">
        <v>23</v>
      </c>
      <c r="B21" s="10"/>
      <c r="C21" s="10"/>
      <c r="D21" s="10"/>
      <c r="E21" s="11"/>
      <c r="F21" s="11"/>
      <c r="G21" s="12"/>
      <c r="H21" s="435">
        <v>16035245.806429999</v>
      </c>
      <c r="I21" s="435">
        <v>21983969.768759996</v>
      </c>
      <c r="J21" s="435">
        <v>22125894.44658</v>
      </c>
    </row>
    <row r="22" spans="1:10" s="204" customFormat="1" ht="18" customHeight="1" x14ac:dyDescent="0.2">
      <c r="A22" s="10" t="s">
        <v>24</v>
      </c>
      <c r="B22" s="10"/>
      <c r="C22" s="10"/>
      <c r="D22" s="10"/>
      <c r="E22" s="11"/>
      <c r="F22" s="11"/>
      <c r="G22" s="12"/>
      <c r="H22" s="435">
        <v>35107253.785580002</v>
      </c>
      <c r="I22" s="435">
        <v>39143018.205320001</v>
      </c>
      <c r="J22" s="435">
        <v>36393610.674900003</v>
      </c>
    </row>
    <row r="23" spans="1:10" ht="14.4" customHeight="1" x14ac:dyDescent="0.3">
      <c r="A23" s="10" t="s">
        <v>25</v>
      </c>
      <c r="B23" s="10"/>
      <c r="C23" s="10"/>
      <c r="D23" s="10"/>
      <c r="E23" s="11"/>
      <c r="F23" s="11"/>
      <c r="G23" s="12"/>
      <c r="H23" s="435">
        <v>6597088.6186699998</v>
      </c>
      <c r="I23" s="435">
        <v>6181276.29691</v>
      </c>
      <c r="J23" s="435">
        <v>6945201.2167399991</v>
      </c>
    </row>
    <row r="24" spans="1:10" x14ac:dyDescent="0.3">
      <c r="A24" s="10" t="s">
        <v>394</v>
      </c>
      <c r="B24" s="10"/>
      <c r="C24" s="10"/>
      <c r="D24" s="10"/>
      <c r="E24" s="11"/>
      <c r="F24" s="11"/>
      <c r="G24" s="12"/>
      <c r="H24" s="435">
        <v>675236.24350999994</v>
      </c>
      <c r="I24" s="435">
        <v>0</v>
      </c>
      <c r="J24" s="435">
        <v>0</v>
      </c>
    </row>
    <row r="25" spans="1:10" x14ac:dyDescent="0.3">
      <c r="A25" s="10" t="s">
        <v>26</v>
      </c>
      <c r="B25" s="10"/>
      <c r="C25" s="10"/>
      <c r="D25" s="10"/>
      <c r="E25" s="11"/>
      <c r="F25" s="11"/>
      <c r="G25" s="12"/>
      <c r="H25" s="435">
        <v>534415.77801999997</v>
      </c>
      <c r="I25" s="435">
        <v>856909.20761000004</v>
      </c>
      <c r="J25" s="435">
        <v>739801.07229000004</v>
      </c>
    </row>
    <row r="26" spans="1:10" x14ac:dyDescent="0.3">
      <c r="A26" s="10" t="s">
        <v>27</v>
      </c>
      <c r="B26" s="10"/>
      <c r="C26" s="10"/>
      <c r="D26" s="10"/>
      <c r="E26" s="11"/>
      <c r="F26" s="11"/>
      <c r="G26" s="12"/>
      <c r="H26" s="435">
        <v>125000</v>
      </c>
      <c r="I26" s="435">
        <v>635000</v>
      </c>
      <c r="J26" s="435">
        <v>425000</v>
      </c>
    </row>
    <row r="27" spans="1:10" x14ac:dyDescent="0.3">
      <c r="A27" s="215" t="s">
        <v>28</v>
      </c>
      <c r="B27" s="215"/>
      <c r="C27" s="215"/>
      <c r="D27" s="215"/>
      <c r="E27" s="8"/>
      <c r="F27" s="8"/>
      <c r="G27" s="216"/>
      <c r="H27" s="437">
        <v>10564539.112427635</v>
      </c>
      <c r="I27" s="437">
        <v>11145514.43360764</v>
      </c>
      <c r="J27" s="437">
        <v>11169308.90487764</v>
      </c>
    </row>
    <row r="28" spans="1:10" x14ac:dyDescent="0.3">
      <c r="A28" s="10"/>
      <c r="B28" s="10"/>
      <c r="C28" s="10"/>
      <c r="D28" s="10"/>
      <c r="E28" s="11"/>
      <c r="F28" s="11"/>
      <c r="G28" s="12"/>
      <c r="H28" s="435"/>
      <c r="I28" s="435"/>
      <c r="J28" s="435"/>
    </row>
    <row r="29" spans="1:10" x14ac:dyDescent="0.3">
      <c r="A29" s="10"/>
      <c r="B29" s="10"/>
      <c r="C29" s="10"/>
      <c r="D29" s="10"/>
      <c r="E29" s="11"/>
      <c r="F29" s="11"/>
      <c r="G29" s="12"/>
      <c r="H29" s="435"/>
      <c r="I29" s="435"/>
      <c r="J29" s="435"/>
    </row>
    <row r="30" spans="1:10" x14ac:dyDescent="0.3">
      <c r="A30" s="23" t="s">
        <v>29</v>
      </c>
      <c r="B30" s="24"/>
      <c r="C30" s="24"/>
      <c r="D30" s="24"/>
      <c r="E30" s="24"/>
      <c r="F30" s="24"/>
      <c r="G30" s="24"/>
      <c r="H30" s="2"/>
      <c r="I30" s="25"/>
      <c r="J30" s="100"/>
    </row>
    <row r="31" spans="1:10" x14ac:dyDescent="0.3">
      <c r="A31" s="23"/>
      <c r="B31" s="24"/>
      <c r="C31" s="24"/>
      <c r="D31" s="24"/>
      <c r="E31" s="24"/>
      <c r="F31" s="24"/>
      <c r="G31" s="24"/>
      <c r="H31" s="2"/>
      <c r="I31" s="25"/>
      <c r="J31" s="25" t="str">
        <f>+J4</f>
        <v>Bank Norwegian Group</v>
      </c>
    </row>
    <row r="32" spans="1:10" x14ac:dyDescent="0.3">
      <c r="A32" s="438"/>
      <c r="B32" s="438"/>
      <c r="C32" s="439"/>
      <c r="D32" s="439"/>
      <c r="E32" s="439"/>
      <c r="F32" s="439"/>
      <c r="G32" s="440"/>
      <c r="H32" s="432" t="str">
        <f>+H5</f>
        <v>Q2 2022</v>
      </c>
      <c r="I32" s="432" t="str">
        <f>+I5</f>
        <v>Q2 2021</v>
      </c>
      <c r="J32" s="432">
        <f>+J5</f>
        <v>2021</v>
      </c>
    </row>
    <row r="33" spans="1:10" ht="16.2" x14ac:dyDescent="0.3">
      <c r="A33" s="209" t="s">
        <v>395</v>
      </c>
      <c r="B33" s="209"/>
      <c r="C33" s="10"/>
      <c r="D33" s="10"/>
      <c r="E33" s="10"/>
      <c r="F33" s="10"/>
      <c r="G33" s="441"/>
      <c r="H33" s="442">
        <v>8.5189589808264132E-2</v>
      </c>
      <c r="I33" s="442">
        <v>0.1325618933253323</v>
      </c>
      <c r="J33" s="442">
        <v>0.1082598821464161</v>
      </c>
    </row>
    <row r="34" spans="1:10" ht="14.4" customHeight="1" x14ac:dyDescent="0.3">
      <c r="A34" s="10" t="s">
        <v>396</v>
      </c>
      <c r="B34" s="10"/>
      <c r="C34" s="10"/>
      <c r="D34" s="10"/>
      <c r="E34" s="10"/>
      <c r="F34" s="443"/>
      <c r="G34" s="441"/>
      <c r="H34" s="441">
        <v>1.7067793957566441E-2</v>
      </c>
      <c r="I34" s="441">
        <v>2.4991707178198125E-2</v>
      </c>
      <c r="J34" s="441">
        <v>2.0318224343226936E-2</v>
      </c>
    </row>
    <row r="35" spans="1:10" x14ac:dyDescent="0.3">
      <c r="A35" s="10" t="s">
        <v>311</v>
      </c>
      <c r="B35" s="10"/>
      <c r="C35" s="10"/>
      <c r="D35" s="10"/>
      <c r="E35" s="10"/>
      <c r="F35" s="10"/>
      <c r="G35" s="444"/>
      <c r="H35" s="444">
        <v>1.0707461674978955</v>
      </c>
      <c r="I35" s="444">
        <v>1.9188554631465511</v>
      </c>
      <c r="J35" s="444">
        <v>6.245179815633235</v>
      </c>
    </row>
    <row r="36" spans="1:10" x14ac:dyDescent="0.3">
      <c r="A36" s="10" t="s">
        <v>348</v>
      </c>
      <c r="B36" s="10"/>
      <c r="C36" s="10"/>
      <c r="D36" s="10"/>
      <c r="E36" s="10"/>
      <c r="F36" s="10"/>
      <c r="G36" s="444"/>
      <c r="H36" s="444">
        <v>0</v>
      </c>
      <c r="I36" s="444">
        <v>0</v>
      </c>
      <c r="J36" s="444">
        <v>3.85</v>
      </c>
    </row>
    <row r="37" spans="1:10" x14ac:dyDescent="0.3">
      <c r="A37" s="10" t="s">
        <v>312</v>
      </c>
      <c r="B37" s="10"/>
      <c r="C37" s="10"/>
      <c r="D37" s="10"/>
      <c r="E37" s="10"/>
      <c r="F37" s="10"/>
      <c r="G37" s="441"/>
      <c r="H37" s="441">
        <v>0.26249775594415231</v>
      </c>
      <c r="I37" s="441">
        <v>0.24008193483015011</v>
      </c>
      <c r="J37" s="441">
        <v>0.25490655146984298</v>
      </c>
    </row>
    <row r="38" spans="1:10" x14ac:dyDescent="0.3">
      <c r="A38" s="10" t="s">
        <v>30</v>
      </c>
      <c r="B38" s="10"/>
      <c r="C38" s="10"/>
      <c r="D38" s="10"/>
      <c r="E38" s="10"/>
      <c r="F38" s="10"/>
      <c r="G38" s="441"/>
      <c r="H38" s="441">
        <v>0.17174686744587517</v>
      </c>
      <c r="I38" s="441">
        <v>0.16155110255202318</v>
      </c>
      <c r="J38" s="441">
        <v>0.16396453338676656</v>
      </c>
    </row>
    <row r="39" spans="1:10" x14ac:dyDescent="0.3">
      <c r="A39" s="10" t="s">
        <v>31</v>
      </c>
      <c r="B39" s="10"/>
      <c r="C39" s="10"/>
      <c r="D39" s="10"/>
      <c r="E39" s="10"/>
      <c r="F39" s="10"/>
      <c r="G39" s="445"/>
      <c r="H39" s="445">
        <v>4.014662788095543</v>
      </c>
      <c r="I39" s="445">
        <v>4.2468177644168694</v>
      </c>
      <c r="J39" s="445">
        <v>3.3827034097738062</v>
      </c>
    </row>
    <row r="40" spans="1:10" ht="16.2" x14ac:dyDescent="0.3">
      <c r="A40" s="10" t="s">
        <v>397</v>
      </c>
      <c r="B40" s="10"/>
      <c r="C40" s="10"/>
      <c r="D40" s="10"/>
      <c r="E40" s="10"/>
      <c r="F40" s="10"/>
      <c r="G40" s="441"/>
      <c r="H40" s="441">
        <v>7.683578453683268E-2</v>
      </c>
      <c r="I40" s="441">
        <v>8.0614220254790175E-2</v>
      </c>
      <c r="J40" s="441">
        <v>7.8964065539834025E-2</v>
      </c>
    </row>
    <row r="41" spans="1:10" ht="16.2" x14ac:dyDescent="0.3">
      <c r="A41" s="10" t="s">
        <v>398</v>
      </c>
      <c r="B41" s="10"/>
      <c r="C41" s="10"/>
      <c r="D41" s="10"/>
      <c r="E41" s="10"/>
      <c r="F41" s="10"/>
      <c r="G41" s="444"/>
      <c r="H41" s="444">
        <v>0.42914537868391101</v>
      </c>
      <c r="I41" s="444">
        <v>0.28349222338702068</v>
      </c>
      <c r="J41" s="444">
        <v>0.34361395349791468</v>
      </c>
    </row>
    <row r="42" spans="1:10" ht="16.2" x14ac:dyDescent="0.3">
      <c r="A42" s="10" t="s">
        <v>399</v>
      </c>
      <c r="B42" s="10"/>
      <c r="C42" s="10"/>
      <c r="D42" s="10"/>
      <c r="E42" s="10"/>
      <c r="F42" s="10"/>
      <c r="G42" s="441"/>
      <c r="H42" s="441">
        <v>3.5173329334102554E-2</v>
      </c>
      <c r="I42" s="441">
        <v>3.6793292411185417E-2</v>
      </c>
      <c r="J42" s="441">
        <v>3.7574809371035023E-2</v>
      </c>
    </row>
    <row r="43" spans="1:10" ht="16.2" x14ac:dyDescent="0.3">
      <c r="A43" s="10" t="s">
        <v>400</v>
      </c>
      <c r="B43" s="10"/>
      <c r="C43" s="10"/>
      <c r="D43" s="10"/>
      <c r="E43" s="10"/>
      <c r="F43" s="10"/>
      <c r="G43" s="441"/>
      <c r="H43" s="441">
        <v>0.13220991051307965</v>
      </c>
      <c r="I43" s="441">
        <v>0.26296242667305603</v>
      </c>
      <c r="J43" s="441">
        <v>0.19652912278285922</v>
      </c>
    </row>
    <row r="44" spans="1:10" ht="16.2" x14ac:dyDescent="0.3">
      <c r="A44" s="10" t="s">
        <v>401</v>
      </c>
      <c r="B44" s="10"/>
      <c r="C44" s="10"/>
      <c r="D44" s="10"/>
      <c r="E44" s="10"/>
      <c r="F44" s="10"/>
      <c r="G44" s="441"/>
      <c r="H44" s="441">
        <v>0.38023314328959623</v>
      </c>
      <c r="I44" s="441">
        <v>0.3973640025975585</v>
      </c>
      <c r="J44" s="441">
        <v>0.38305176771815441</v>
      </c>
    </row>
    <row r="45" spans="1:10" ht="16.2" x14ac:dyDescent="0.3">
      <c r="A45" s="215" t="s">
        <v>402</v>
      </c>
      <c r="B45" s="215"/>
      <c r="C45" s="215"/>
      <c r="D45" s="215"/>
      <c r="E45" s="215"/>
      <c r="F45" s="215"/>
      <c r="G45" s="446"/>
      <c r="H45" s="446">
        <v>6.761451326872904E-2</v>
      </c>
      <c r="I45" s="446">
        <v>0.11819975715264475</v>
      </c>
      <c r="J45" s="446">
        <v>8.9234160171485347E-2</v>
      </c>
    </row>
    <row r="46" spans="1:10" x14ac:dyDescent="0.3">
      <c r="A46" s="21"/>
      <c r="B46" s="21"/>
      <c r="C46" s="21"/>
      <c r="D46" s="21"/>
      <c r="E46" s="21"/>
      <c r="F46" s="21"/>
      <c r="G46" s="21"/>
      <c r="H46" s="26"/>
      <c r="I46" s="27"/>
      <c r="J46" s="27"/>
    </row>
    <row r="47" spans="1:10" x14ac:dyDescent="0.3">
      <c r="A47" s="447" t="s">
        <v>403</v>
      </c>
      <c r="B47" s="21"/>
      <c r="C47" s="21"/>
      <c r="D47" s="21"/>
      <c r="E47" s="21"/>
      <c r="F47" s="21"/>
      <c r="G47" s="21"/>
      <c r="H47" s="26"/>
      <c r="I47" s="27"/>
      <c r="J47" s="2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80D48-4E39-46D3-A161-7379B86B5766}">
  <dimension ref="A1:J78"/>
  <sheetViews>
    <sheetView showGridLines="0" topLeftCell="A28" zoomScaleNormal="100" workbookViewId="0">
      <selection activeCell="J48" sqref="J48"/>
    </sheetView>
  </sheetViews>
  <sheetFormatPr baseColWidth="10" defaultColWidth="11.44140625" defaultRowHeight="14.4" x14ac:dyDescent="0.3"/>
  <cols>
    <col min="1" max="1" width="46.33203125" customWidth="1"/>
    <col min="2" max="4" width="0.88671875" customWidth="1"/>
  </cols>
  <sheetData>
    <row r="1" spans="1:10" ht="17.399999999999999" x14ac:dyDescent="0.3">
      <c r="A1" s="562" t="s">
        <v>1</v>
      </c>
      <c r="B1" s="562"/>
      <c r="C1" s="562"/>
      <c r="D1" s="562"/>
      <c r="E1" s="562"/>
      <c r="F1" s="28"/>
      <c r="G1" s="28"/>
      <c r="H1" s="28"/>
      <c r="I1" s="28"/>
      <c r="J1" s="28"/>
    </row>
    <row r="2" spans="1:10" x14ac:dyDescent="0.3">
      <c r="A2" s="29"/>
      <c r="B2" s="30"/>
      <c r="C2" s="30"/>
      <c r="D2" s="30"/>
      <c r="E2" s="30"/>
      <c r="F2" s="30"/>
      <c r="G2" s="448"/>
      <c r="H2" s="448"/>
      <c r="I2" s="5"/>
      <c r="J2" s="5" t="s">
        <v>275</v>
      </c>
    </row>
    <row r="3" spans="1:10" x14ac:dyDescent="0.3">
      <c r="A3" s="217" t="s">
        <v>2</v>
      </c>
      <c r="B3" s="218"/>
      <c r="C3" s="218"/>
      <c r="D3" s="218"/>
      <c r="E3" s="219" t="s">
        <v>32</v>
      </c>
      <c r="F3" s="220" t="s">
        <v>393</v>
      </c>
      <c r="G3" s="221" t="s">
        <v>276</v>
      </c>
      <c r="H3" s="221" t="s">
        <v>371</v>
      </c>
      <c r="I3" s="221" t="s">
        <v>404</v>
      </c>
      <c r="J3" s="221">
        <v>2021</v>
      </c>
    </row>
    <row r="4" spans="1:10" x14ac:dyDescent="0.3">
      <c r="A4" s="222" t="s">
        <v>33</v>
      </c>
      <c r="B4" s="223"/>
      <c r="C4" s="223"/>
      <c r="D4" s="223"/>
      <c r="E4" s="224"/>
      <c r="F4" s="225">
        <v>1091914.9572099997</v>
      </c>
      <c r="G4" s="225">
        <v>1245785.5039599999</v>
      </c>
      <c r="H4" s="225">
        <v>2180104.13319</v>
      </c>
      <c r="I4" s="225">
        <v>2547159.7188599999</v>
      </c>
      <c r="J4" s="225">
        <v>4897187.2480800003</v>
      </c>
    </row>
    <row r="5" spans="1:10" x14ac:dyDescent="0.3">
      <c r="A5" s="36" t="s">
        <v>34</v>
      </c>
      <c r="B5" s="170"/>
      <c r="C5" s="170"/>
      <c r="D5" s="170"/>
      <c r="E5" s="34"/>
      <c r="F5" s="35">
        <v>62432.134750000019</v>
      </c>
      <c r="G5" s="35">
        <v>44496.796420000013</v>
      </c>
      <c r="H5" s="35">
        <v>116985.18219000002</v>
      </c>
      <c r="I5" s="35">
        <v>98595.51443000001</v>
      </c>
      <c r="J5" s="35">
        <v>183839.07546000002</v>
      </c>
    </row>
    <row r="6" spans="1:10" x14ac:dyDescent="0.3">
      <c r="A6" s="36" t="s">
        <v>3</v>
      </c>
      <c r="B6" s="33"/>
      <c r="C6" s="33"/>
      <c r="D6" s="33"/>
      <c r="E6" s="34"/>
      <c r="F6" s="35">
        <v>118083.14434999999</v>
      </c>
      <c r="G6" s="35">
        <v>107169.52740000002</v>
      </c>
      <c r="H6" s="35">
        <v>218969.22472999999</v>
      </c>
      <c r="I6" s="35">
        <v>222496.74139000001</v>
      </c>
      <c r="J6" s="35">
        <v>415853.36569999997</v>
      </c>
    </row>
    <row r="7" spans="1:10" x14ac:dyDescent="0.3">
      <c r="A7" s="37" t="s">
        <v>4</v>
      </c>
      <c r="B7" s="38"/>
      <c r="C7" s="38"/>
      <c r="D7" s="38"/>
      <c r="E7" s="39">
        <v>8</v>
      </c>
      <c r="F7" s="40">
        <v>1036263.9476099997</v>
      </c>
      <c r="G7" s="40">
        <v>1183112.7729799999</v>
      </c>
      <c r="H7" s="40">
        <v>2078120.0906500001</v>
      </c>
      <c r="I7" s="40">
        <v>2423258.4918999998</v>
      </c>
      <c r="J7" s="40">
        <v>4665172.9578400003</v>
      </c>
    </row>
    <row r="8" spans="1:10" x14ac:dyDescent="0.3">
      <c r="A8" s="36" t="s">
        <v>5</v>
      </c>
      <c r="B8" s="33"/>
      <c r="C8" s="33"/>
      <c r="D8" s="33"/>
      <c r="E8" s="43">
        <v>9</v>
      </c>
      <c r="F8" s="35">
        <v>123193.24926999999</v>
      </c>
      <c r="G8" s="35">
        <v>75925.020819999991</v>
      </c>
      <c r="H8" s="35">
        <v>216352.21341</v>
      </c>
      <c r="I8" s="35">
        <v>160982.87693</v>
      </c>
      <c r="J8" s="35">
        <v>395589.31585999997</v>
      </c>
    </row>
    <row r="9" spans="1:10" x14ac:dyDescent="0.3">
      <c r="A9" s="36" t="s">
        <v>6</v>
      </c>
      <c r="B9" s="33"/>
      <c r="C9" s="33"/>
      <c r="D9" s="33"/>
      <c r="E9" s="43">
        <v>9</v>
      </c>
      <c r="F9" s="35">
        <v>52833.209149999995</v>
      </c>
      <c r="G9" s="35">
        <v>44459.408210000009</v>
      </c>
      <c r="H9" s="35">
        <v>102954.97434</v>
      </c>
      <c r="I9" s="35">
        <v>87845.78317000001</v>
      </c>
      <c r="J9" s="35">
        <v>182707.41995999997</v>
      </c>
    </row>
    <row r="10" spans="1:10" x14ac:dyDescent="0.3">
      <c r="A10" s="44" t="s">
        <v>35</v>
      </c>
      <c r="B10" s="33"/>
      <c r="C10" s="33"/>
      <c r="D10" s="33"/>
      <c r="E10" s="43"/>
      <c r="F10" s="35">
        <v>476.55993999999998</v>
      </c>
      <c r="G10" s="35">
        <v>0</v>
      </c>
      <c r="H10" s="35">
        <v>476.55993999999998</v>
      </c>
      <c r="I10" s="35">
        <v>0</v>
      </c>
      <c r="J10" s="35">
        <v>0</v>
      </c>
    </row>
    <row r="11" spans="1:10" x14ac:dyDescent="0.3">
      <c r="A11" s="226" t="s">
        <v>7</v>
      </c>
      <c r="B11" s="33"/>
      <c r="C11" s="33"/>
      <c r="D11" s="33"/>
      <c r="E11" s="43">
        <v>10</v>
      </c>
      <c r="F11" s="35">
        <v>-36253.053029999981</v>
      </c>
      <c r="G11" s="35">
        <v>-12363.038770000008</v>
      </c>
      <c r="H11" s="35">
        <v>-70450.753619999989</v>
      </c>
      <c r="I11" s="35">
        <v>-40737.650140000005</v>
      </c>
      <c r="J11" s="35">
        <v>-149588.30129</v>
      </c>
    </row>
    <row r="12" spans="1:10" x14ac:dyDescent="0.3">
      <c r="A12" s="37" t="s">
        <v>8</v>
      </c>
      <c r="B12" s="38"/>
      <c r="C12" s="38"/>
      <c r="D12" s="38"/>
      <c r="E12" s="41"/>
      <c r="F12" s="40">
        <v>34583.547030000016</v>
      </c>
      <c r="G12" s="40">
        <v>19102.573839999975</v>
      </c>
      <c r="H12" s="40">
        <v>43423.045390000014</v>
      </c>
      <c r="I12" s="40">
        <v>32399.443619999984</v>
      </c>
      <c r="J12" s="40">
        <v>63293.59461</v>
      </c>
    </row>
    <row r="13" spans="1:10" x14ac:dyDescent="0.3">
      <c r="A13" s="37" t="s">
        <v>9</v>
      </c>
      <c r="B13" s="38"/>
      <c r="C13" s="38"/>
      <c r="D13" s="38"/>
      <c r="E13" s="39">
        <v>2</v>
      </c>
      <c r="F13" s="40">
        <v>1070847.4946399997</v>
      </c>
      <c r="G13" s="40">
        <v>1202215.3468199999</v>
      </c>
      <c r="H13" s="40">
        <v>2121543.1360400002</v>
      </c>
      <c r="I13" s="40">
        <v>2455657.9355199998</v>
      </c>
      <c r="J13" s="40">
        <v>4728466.5524500003</v>
      </c>
    </row>
    <row r="14" spans="1:10" x14ac:dyDescent="0.3">
      <c r="A14" s="42" t="s">
        <v>10</v>
      </c>
      <c r="B14" s="33"/>
      <c r="C14" s="33"/>
      <c r="D14" s="33"/>
      <c r="E14" s="43"/>
      <c r="F14" s="35">
        <v>42932.87625999999</v>
      </c>
      <c r="G14" s="35">
        <v>35843.851120000007</v>
      </c>
      <c r="H14" s="35">
        <v>83826.608719999989</v>
      </c>
      <c r="I14" s="35">
        <v>69901.573340000003</v>
      </c>
      <c r="J14" s="35">
        <v>171694.14910999997</v>
      </c>
    </row>
    <row r="15" spans="1:10" x14ac:dyDescent="0.3">
      <c r="A15" s="44" t="s">
        <v>11</v>
      </c>
      <c r="B15" s="33"/>
      <c r="C15" s="33"/>
      <c r="D15" s="33"/>
      <c r="E15" s="43">
        <v>11</v>
      </c>
      <c r="F15" s="35">
        <v>374640.74667000014</v>
      </c>
      <c r="G15" s="35">
        <v>264943.43878999993</v>
      </c>
      <c r="H15" s="35">
        <v>676685.69680000027</v>
      </c>
      <c r="I15" s="35">
        <v>527083.85529000009</v>
      </c>
      <c r="J15" s="35">
        <v>1302664.2095999999</v>
      </c>
    </row>
    <row r="16" spans="1:10" x14ac:dyDescent="0.3">
      <c r="A16" s="36" t="s">
        <v>349</v>
      </c>
      <c r="B16" s="33"/>
      <c r="C16" s="33"/>
      <c r="D16" s="33"/>
      <c r="E16" s="43"/>
      <c r="F16" s="35">
        <v>19848.346739999997</v>
      </c>
      <c r="G16" s="35">
        <v>23148.483510000002</v>
      </c>
      <c r="H16" s="35">
        <v>40351.596389999999</v>
      </c>
      <c r="I16" s="35">
        <v>50036.13867</v>
      </c>
      <c r="J16" s="35">
        <v>91329.332869999984</v>
      </c>
    </row>
    <row r="17" spans="1:10" x14ac:dyDescent="0.3">
      <c r="A17" s="44" t="s">
        <v>13</v>
      </c>
      <c r="B17" s="33"/>
      <c r="C17" s="33"/>
      <c r="D17" s="33"/>
      <c r="E17" s="43"/>
      <c r="F17" s="35">
        <v>22127.283929999998</v>
      </c>
      <c r="G17" s="35">
        <v>16882.928239999997</v>
      </c>
      <c r="H17" s="35">
        <v>39650.031229999993</v>
      </c>
      <c r="I17" s="35">
        <v>29536.191019999998</v>
      </c>
      <c r="J17" s="35">
        <v>59079.394490000006</v>
      </c>
    </row>
    <row r="18" spans="1:10" x14ac:dyDescent="0.3">
      <c r="A18" s="228" t="s">
        <v>14</v>
      </c>
      <c r="B18" s="38"/>
      <c r="C18" s="38"/>
      <c r="D18" s="38"/>
      <c r="E18" s="229"/>
      <c r="F18" s="40">
        <v>459549.25360000011</v>
      </c>
      <c r="G18" s="40">
        <v>340818.7016599999</v>
      </c>
      <c r="H18" s="40">
        <v>840513.93314000021</v>
      </c>
      <c r="I18" s="40">
        <v>676557.75832000014</v>
      </c>
      <c r="J18" s="40">
        <v>1624767.08607</v>
      </c>
    </row>
    <row r="19" spans="1:10" x14ac:dyDescent="0.3">
      <c r="A19" s="44" t="s">
        <v>15</v>
      </c>
      <c r="B19" s="33"/>
      <c r="C19" s="33"/>
      <c r="D19" s="33"/>
      <c r="E19" s="43">
        <v>6</v>
      </c>
      <c r="F19" s="35">
        <v>335779.57496</v>
      </c>
      <c r="G19" s="35">
        <v>370663.88540999999</v>
      </c>
      <c r="H19" s="35">
        <v>798491.96710999997</v>
      </c>
      <c r="I19" s="35">
        <v>760596.39281999995</v>
      </c>
      <c r="J19" s="35">
        <v>1498727.6843600003</v>
      </c>
    </row>
    <row r="20" spans="1:10" x14ac:dyDescent="0.3">
      <c r="A20" s="37" t="s">
        <v>16</v>
      </c>
      <c r="B20" s="38"/>
      <c r="C20" s="38"/>
      <c r="D20" s="38"/>
      <c r="E20" s="229"/>
      <c r="F20" s="40">
        <v>275518.66607999953</v>
      </c>
      <c r="G20" s="40">
        <v>490732.75974999997</v>
      </c>
      <c r="H20" s="40">
        <v>482537.23578999995</v>
      </c>
      <c r="I20" s="40">
        <v>1018503.7843799999</v>
      </c>
      <c r="J20" s="40">
        <v>1604971.7820199998</v>
      </c>
    </row>
    <row r="21" spans="1:10" x14ac:dyDescent="0.3">
      <c r="A21" s="36" t="s">
        <v>17</v>
      </c>
      <c r="B21" s="33"/>
      <c r="C21" s="33"/>
      <c r="D21" s="33"/>
      <c r="E21" s="43"/>
      <c r="F21" s="35">
        <v>68309.88049000004</v>
      </c>
      <c r="G21" s="449">
        <v>122941.08876999999</v>
      </c>
      <c r="H21" s="227">
        <v>119629.89784000005</v>
      </c>
      <c r="I21" s="450">
        <v>253866.72386</v>
      </c>
      <c r="J21" s="35">
        <v>404493.96113999997</v>
      </c>
    </row>
    <row r="22" spans="1:10" x14ac:dyDescent="0.3">
      <c r="A22" s="37" t="s">
        <v>19</v>
      </c>
      <c r="B22" s="38"/>
      <c r="C22" s="38"/>
      <c r="D22" s="38"/>
      <c r="E22" s="39">
        <v>2</v>
      </c>
      <c r="F22" s="40">
        <v>207208.78558999949</v>
      </c>
      <c r="G22" s="40">
        <v>367791.67098</v>
      </c>
      <c r="H22" s="40">
        <v>362907.3379499999</v>
      </c>
      <c r="I22" s="40">
        <v>764637.06051999982</v>
      </c>
      <c r="J22" s="40">
        <v>1200477.8208799998</v>
      </c>
    </row>
    <row r="23" spans="1:10" x14ac:dyDescent="0.3">
      <c r="A23" s="45"/>
      <c r="B23" s="46"/>
      <c r="C23" s="46"/>
      <c r="D23" s="46"/>
      <c r="E23" s="46"/>
      <c r="F23" s="47"/>
      <c r="G23" s="47"/>
      <c r="H23" s="47"/>
      <c r="I23" s="47"/>
      <c r="J23" s="47"/>
    </row>
    <row r="24" spans="1:10" x14ac:dyDescent="0.3">
      <c r="A24" s="44" t="s">
        <v>36</v>
      </c>
      <c r="B24" s="33"/>
      <c r="C24" s="33"/>
      <c r="D24" s="33"/>
      <c r="E24" s="43"/>
      <c r="F24" s="35">
        <v>200127.0286499995</v>
      </c>
      <c r="G24" s="35">
        <v>358587.51543999999</v>
      </c>
      <c r="H24" s="35">
        <v>349406.06712999992</v>
      </c>
      <c r="I24" s="35">
        <v>746333.14110999985</v>
      </c>
      <c r="J24" s="35">
        <v>1167113.6653799997</v>
      </c>
    </row>
    <row r="25" spans="1:10" x14ac:dyDescent="0.3">
      <c r="A25" s="451" t="s">
        <v>37</v>
      </c>
      <c r="B25" s="451"/>
      <c r="C25" s="451"/>
      <c r="D25" s="451"/>
      <c r="E25" s="451"/>
      <c r="F25" s="35">
        <v>7081.7569400000002</v>
      </c>
      <c r="G25" s="35">
        <v>9204.1555399999997</v>
      </c>
      <c r="H25" s="35">
        <v>13501.27082</v>
      </c>
      <c r="I25" s="35">
        <v>18303.919410000002</v>
      </c>
      <c r="J25" s="35">
        <v>33364.155500000008</v>
      </c>
    </row>
    <row r="26" spans="1:10" x14ac:dyDescent="0.3">
      <c r="A26" s="37" t="s">
        <v>19</v>
      </c>
      <c r="B26" s="38"/>
      <c r="C26" s="38"/>
      <c r="D26" s="38"/>
      <c r="E26" s="38"/>
      <c r="F26" s="40">
        <v>207208.78558999949</v>
      </c>
      <c r="G26" s="40">
        <v>367791.67098</v>
      </c>
      <c r="H26" s="40">
        <v>362907.3379499999</v>
      </c>
      <c r="I26" s="40">
        <v>764637.06051999982</v>
      </c>
      <c r="J26" s="40">
        <v>1200477.8208799998</v>
      </c>
    </row>
    <row r="27" spans="1:10" x14ac:dyDescent="0.3">
      <c r="A27" s="48"/>
      <c r="B27" s="49"/>
      <c r="C27" s="49"/>
      <c r="D27" s="49"/>
      <c r="E27" s="49"/>
      <c r="F27" s="47"/>
      <c r="G27" s="47"/>
      <c r="H27" s="47"/>
      <c r="I27" s="47"/>
      <c r="J27" s="47"/>
    </row>
    <row r="28" spans="1:10" x14ac:dyDescent="0.3">
      <c r="A28" s="48"/>
      <c r="B28" s="49"/>
      <c r="C28" s="49"/>
      <c r="D28" s="49"/>
      <c r="E28" s="49"/>
      <c r="F28" s="47"/>
      <c r="G28" s="47"/>
      <c r="H28" s="47"/>
      <c r="I28" s="47"/>
      <c r="J28" s="47"/>
    </row>
    <row r="29" spans="1:10" x14ac:dyDescent="0.3">
      <c r="A29" s="36" t="s">
        <v>38</v>
      </c>
      <c r="B29" s="33"/>
      <c r="C29" s="33"/>
      <c r="D29" s="33"/>
      <c r="E29" s="33"/>
      <c r="F29" s="50">
        <v>1.0707461674978951</v>
      </c>
      <c r="G29" s="50">
        <v>1.9188554631465511</v>
      </c>
      <c r="H29" s="50">
        <v>1.8694386750440604</v>
      </c>
      <c r="I29" s="50">
        <v>3.994001754305772</v>
      </c>
      <c r="J29" s="50">
        <v>6.2451798233450146</v>
      </c>
    </row>
    <row r="30" spans="1:10" x14ac:dyDescent="0.3">
      <c r="A30" s="51"/>
      <c r="B30" s="52"/>
      <c r="C30" s="52"/>
      <c r="D30" s="52"/>
      <c r="E30" s="52"/>
      <c r="F30" s="53"/>
      <c r="G30" s="54"/>
      <c r="H30" s="55"/>
      <c r="I30" s="54"/>
      <c r="J30" s="54"/>
    </row>
    <row r="31" spans="1:10" x14ac:dyDescent="0.3">
      <c r="A31" s="563"/>
      <c r="B31" s="563"/>
      <c r="C31" s="563"/>
      <c r="D31" s="563"/>
      <c r="E31" s="563"/>
      <c r="F31" s="563"/>
      <c r="G31" s="563"/>
      <c r="H31" s="563"/>
      <c r="I31" s="563"/>
      <c r="J31" s="563"/>
    </row>
    <row r="32" spans="1:10" ht="17.399999999999999" x14ac:dyDescent="0.3">
      <c r="A32" s="562" t="s">
        <v>39</v>
      </c>
      <c r="B32" s="562"/>
      <c r="C32" s="562"/>
      <c r="D32" s="562"/>
      <c r="E32" s="562"/>
      <c r="F32" s="58"/>
      <c r="G32" s="59"/>
      <c r="H32" s="58"/>
      <c r="I32" s="59"/>
      <c r="J32" s="59"/>
    </row>
    <row r="33" spans="1:10" x14ac:dyDescent="0.3">
      <c r="A33" s="29"/>
      <c r="B33" s="30"/>
      <c r="C33" s="30"/>
      <c r="D33" s="30"/>
      <c r="E33" s="30"/>
      <c r="F33" s="60"/>
      <c r="G33" s="61"/>
      <c r="H33" s="60"/>
      <c r="I33" s="5"/>
      <c r="J33" s="5" t="s">
        <v>275</v>
      </c>
    </row>
    <row r="34" spans="1:10" x14ac:dyDescent="0.3">
      <c r="A34" s="31" t="s">
        <v>2</v>
      </c>
      <c r="B34" s="32"/>
      <c r="C34" s="32"/>
      <c r="D34" s="32"/>
      <c r="E34" s="32"/>
      <c r="F34" s="62" t="s">
        <v>393</v>
      </c>
      <c r="G34" s="62" t="s">
        <v>276</v>
      </c>
      <c r="H34" s="62" t="s">
        <v>371</v>
      </c>
      <c r="I34" s="62" t="s">
        <v>404</v>
      </c>
      <c r="J34" s="62">
        <v>2021</v>
      </c>
    </row>
    <row r="35" spans="1:10" x14ac:dyDescent="0.3">
      <c r="A35" s="230" t="s">
        <v>18</v>
      </c>
      <c r="B35" s="231"/>
      <c r="C35" s="231"/>
      <c r="D35" s="231"/>
      <c r="E35" s="231"/>
      <c r="F35" s="40">
        <v>207208.78558999949</v>
      </c>
      <c r="G35" s="40">
        <v>367791.67098</v>
      </c>
      <c r="H35" s="40">
        <v>362907.3379499999</v>
      </c>
      <c r="I35" s="452">
        <v>764637.06051999982</v>
      </c>
      <c r="J35" s="452">
        <v>1200477.8208799998</v>
      </c>
    </row>
    <row r="36" spans="1:10" x14ac:dyDescent="0.3">
      <c r="A36" s="232" t="s">
        <v>313</v>
      </c>
      <c r="B36" s="231"/>
      <c r="C36" s="231"/>
      <c r="D36" s="231"/>
      <c r="E36" s="231"/>
      <c r="F36" s="225">
        <v>31483.245900000002</v>
      </c>
      <c r="G36" s="225">
        <v>0</v>
      </c>
      <c r="H36" s="453">
        <v>87207.429839999997</v>
      </c>
      <c r="I36" s="225">
        <v>0</v>
      </c>
      <c r="J36" s="225">
        <v>-111.1</v>
      </c>
    </row>
    <row r="37" spans="1:10" x14ac:dyDescent="0.3">
      <c r="A37" s="36" t="s">
        <v>314</v>
      </c>
      <c r="B37" s="49"/>
      <c r="C37" s="49"/>
      <c r="D37" s="49"/>
      <c r="E37" s="49"/>
      <c r="F37" s="35">
        <v>-7870.8119999999981</v>
      </c>
      <c r="G37" s="35">
        <v>0</v>
      </c>
      <c r="H37" s="453">
        <v>-21801.857319999999</v>
      </c>
      <c r="I37" s="35">
        <v>0</v>
      </c>
      <c r="J37" s="35">
        <v>27.8</v>
      </c>
    </row>
    <row r="38" spans="1:10" x14ac:dyDescent="0.3">
      <c r="A38" s="36" t="s">
        <v>315</v>
      </c>
      <c r="B38" s="49"/>
      <c r="C38" s="49"/>
      <c r="D38" s="49"/>
      <c r="E38" s="49"/>
      <c r="F38" s="35">
        <v>23612.433899999996</v>
      </c>
      <c r="G38" s="35">
        <v>0</v>
      </c>
      <c r="H38" s="35">
        <v>65405.572519999994</v>
      </c>
      <c r="I38" s="35">
        <v>0</v>
      </c>
      <c r="J38" s="35">
        <v>-83.3</v>
      </c>
    </row>
    <row r="39" spans="1:10" x14ac:dyDescent="0.3">
      <c r="A39" s="37" t="s">
        <v>40</v>
      </c>
      <c r="B39" s="38"/>
      <c r="C39" s="38"/>
      <c r="D39" s="38"/>
      <c r="E39" s="38"/>
      <c r="F39" s="40">
        <v>230821.21948999949</v>
      </c>
      <c r="G39" s="40">
        <v>367791.67098</v>
      </c>
      <c r="H39" s="40">
        <v>428312.91046999989</v>
      </c>
      <c r="I39" s="40">
        <v>764637.06051999982</v>
      </c>
      <c r="J39" s="40">
        <v>1200394.5208799997</v>
      </c>
    </row>
    <row r="40" spans="1:10" x14ac:dyDescent="0.3">
      <c r="A40" s="191"/>
      <c r="B40" s="160"/>
      <c r="C40" s="160"/>
      <c r="D40" s="160"/>
      <c r="E40" s="160"/>
      <c r="F40" s="160"/>
      <c r="G40" s="160"/>
      <c r="H40" s="162"/>
      <c r="I40" s="169"/>
      <c r="J40" s="169"/>
    </row>
    <row r="41" spans="1:10" x14ac:dyDescent="0.3">
      <c r="A41" s="191"/>
      <c r="B41" s="160"/>
      <c r="C41" s="160"/>
      <c r="D41" s="160"/>
      <c r="E41" s="160"/>
      <c r="F41" s="160"/>
      <c r="G41" s="160"/>
      <c r="H41" s="162"/>
      <c r="I41" s="169"/>
      <c r="J41" s="169"/>
    </row>
    <row r="42" spans="1:10" ht="17.399999999999999" x14ac:dyDescent="0.3">
      <c r="A42" s="407" t="s">
        <v>20</v>
      </c>
      <c r="B42" s="28"/>
      <c r="C42" s="28"/>
      <c r="D42" s="28"/>
      <c r="E42" s="28"/>
      <c r="F42" s="28"/>
      <c r="G42" s="28"/>
      <c r="H42" s="28"/>
      <c r="I42" s="28"/>
      <c r="J42" s="28"/>
    </row>
    <row r="43" spans="1:10" x14ac:dyDescent="0.3">
      <c r="A43" s="63"/>
      <c r="B43" s="64"/>
      <c r="C43" s="64"/>
      <c r="D43" s="64"/>
      <c r="E43" s="64"/>
      <c r="F43" s="64"/>
      <c r="G43" s="64"/>
      <c r="H43" s="83"/>
      <c r="I43" s="83"/>
      <c r="J43" s="5" t="s">
        <v>275</v>
      </c>
    </row>
    <row r="44" spans="1:10" x14ac:dyDescent="0.3">
      <c r="A44" s="66" t="s">
        <v>2</v>
      </c>
      <c r="B44" s="171"/>
      <c r="C44" s="171"/>
      <c r="D44" s="67"/>
      <c r="E44" s="67"/>
      <c r="F44" s="67"/>
      <c r="G44" s="67" t="s">
        <v>32</v>
      </c>
      <c r="H44" s="454">
        <v>44742</v>
      </c>
      <c r="I44" s="454">
        <v>44377</v>
      </c>
      <c r="J44" s="454">
        <v>44561</v>
      </c>
    </row>
    <row r="45" spans="1:10" x14ac:dyDescent="0.3">
      <c r="A45" s="233"/>
      <c r="B45" s="65"/>
      <c r="C45" s="65"/>
      <c r="D45" s="234"/>
      <c r="E45" s="234"/>
      <c r="F45" s="234"/>
      <c r="G45" s="234"/>
      <c r="H45" s="455"/>
      <c r="I45" s="455"/>
      <c r="J45" s="455"/>
    </row>
    <row r="46" spans="1:10" x14ac:dyDescent="0.3">
      <c r="A46" s="68" t="s">
        <v>41</v>
      </c>
      <c r="B46" s="172"/>
      <c r="C46" s="172"/>
      <c r="D46" s="69"/>
      <c r="E46" s="69"/>
      <c r="F46" s="69"/>
      <c r="G46" s="69"/>
      <c r="H46" s="18"/>
      <c r="I46" s="18"/>
      <c r="J46" s="18"/>
    </row>
    <row r="47" spans="1:10" x14ac:dyDescent="0.3">
      <c r="A47" s="71" t="s">
        <v>42</v>
      </c>
      <c r="B47" s="173"/>
      <c r="C47" s="173"/>
      <c r="D47" s="174"/>
      <c r="E47" s="11"/>
      <c r="F47" s="11"/>
      <c r="G47" s="11"/>
      <c r="H47" s="12">
        <v>606938.73983999994</v>
      </c>
      <c r="I47" s="12">
        <v>69884.585310000009</v>
      </c>
      <c r="J47" s="12">
        <v>813302.88287999993</v>
      </c>
    </row>
    <row r="48" spans="1:10" x14ac:dyDescent="0.3">
      <c r="A48" s="71" t="s">
        <v>43</v>
      </c>
      <c r="B48" s="173"/>
      <c r="C48" s="173"/>
      <c r="D48" s="174"/>
      <c r="E48" s="11"/>
      <c r="F48" s="11"/>
      <c r="G48" s="11"/>
      <c r="H48" s="12">
        <v>837847.63005000015</v>
      </c>
      <c r="I48" s="12">
        <v>2175449.3480599998</v>
      </c>
      <c r="J48" s="12">
        <v>1079310.1233799993</v>
      </c>
    </row>
    <row r="49" spans="1:10" x14ac:dyDescent="0.3">
      <c r="A49" s="71" t="s">
        <v>22</v>
      </c>
      <c r="B49" s="173"/>
      <c r="C49" s="173"/>
      <c r="D49" s="174"/>
      <c r="E49" s="11"/>
      <c r="F49" s="11"/>
      <c r="G49" s="11" t="s">
        <v>44</v>
      </c>
      <c r="H49" s="12">
        <v>36033056.67633</v>
      </c>
      <c r="I49" s="12">
        <v>35654341.930669993</v>
      </c>
      <c r="J49" s="12">
        <v>33649320.332419999</v>
      </c>
    </row>
    <row r="50" spans="1:10" x14ac:dyDescent="0.3">
      <c r="A50" s="71" t="s">
        <v>45</v>
      </c>
      <c r="B50" s="235"/>
      <c r="C50" s="235"/>
      <c r="D50" s="236"/>
      <c r="E50" s="237"/>
      <c r="F50" s="237"/>
      <c r="G50" s="237" t="s">
        <v>52</v>
      </c>
      <c r="H50" s="12">
        <v>14590459.436539998</v>
      </c>
      <c r="I50" s="12">
        <v>19738635.835389998</v>
      </c>
      <c r="J50" s="12">
        <v>20233281.44032</v>
      </c>
    </row>
    <row r="51" spans="1:10" x14ac:dyDescent="0.3">
      <c r="A51" s="71" t="s">
        <v>46</v>
      </c>
      <c r="B51" s="235"/>
      <c r="C51" s="235"/>
      <c r="D51" s="236"/>
      <c r="E51" s="237"/>
      <c r="F51" s="237"/>
      <c r="G51" s="237" t="s">
        <v>52</v>
      </c>
      <c r="H51" s="12">
        <v>235198.27674999999</v>
      </c>
      <c r="I51" s="12">
        <v>156076.46850000002</v>
      </c>
      <c r="J51" s="12">
        <v>133467.82545</v>
      </c>
    </row>
    <row r="52" spans="1:10" x14ac:dyDescent="0.3">
      <c r="A52" s="71" t="s">
        <v>47</v>
      </c>
      <c r="B52" s="173"/>
      <c r="C52" s="173"/>
      <c r="D52" s="238"/>
      <c r="E52" s="239"/>
      <c r="F52" s="239"/>
      <c r="G52" s="237" t="s">
        <v>52</v>
      </c>
      <c r="H52" s="240">
        <v>27449.503670000002</v>
      </c>
      <c r="I52" s="240">
        <v>54326.481180000002</v>
      </c>
      <c r="J52" s="240">
        <v>26802.021290000004</v>
      </c>
    </row>
    <row r="53" spans="1:10" x14ac:dyDescent="0.3">
      <c r="A53" s="71" t="s">
        <v>405</v>
      </c>
      <c r="B53" s="173"/>
      <c r="C53" s="173"/>
      <c r="D53" s="174"/>
      <c r="E53" s="11"/>
      <c r="F53" s="11"/>
      <c r="G53" s="11">
        <v>13</v>
      </c>
      <c r="H53" s="240">
        <v>0</v>
      </c>
      <c r="I53" s="240">
        <v>0</v>
      </c>
      <c r="J53" s="240">
        <v>0</v>
      </c>
    </row>
    <row r="54" spans="1:10" x14ac:dyDescent="0.3">
      <c r="A54" s="71" t="s">
        <v>406</v>
      </c>
      <c r="B54" s="173"/>
      <c r="C54" s="173"/>
      <c r="D54" s="174"/>
      <c r="E54" s="11"/>
      <c r="F54" s="11"/>
      <c r="G54" s="11"/>
      <c r="H54" s="12">
        <v>374396.52200999996</v>
      </c>
      <c r="I54" s="12">
        <v>415441.50276</v>
      </c>
      <c r="J54" s="12">
        <v>396807.13552000001</v>
      </c>
    </row>
    <row r="55" spans="1:10" x14ac:dyDescent="0.3">
      <c r="A55" s="71" t="s">
        <v>48</v>
      </c>
      <c r="B55" s="173"/>
      <c r="C55" s="173"/>
      <c r="D55" s="174"/>
      <c r="E55" s="11"/>
      <c r="F55" s="11"/>
      <c r="G55" s="11"/>
      <c r="H55" s="12">
        <v>25243.525069999996</v>
      </c>
      <c r="I55" s="12">
        <v>6480.5917900000004</v>
      </c>
      <c r="J55" s="12">
        <v>22900.386929999997</v>
      </c>
    </row>
    <row r="56" spans="1:10" x14ac:dyDescent="0.3">
      <c r="A56" s="71" t="s">
        <v>49</v>
      </c>
      <c r="B56" s="173"/>
      <c r="C56" s="173"/>
      <c r="D56" s="174"/>
      <c r="E56" s="11"/>
      <c r="F56" s="11"/>
      <c r="G56" s="11"/>
      <c r="H56" s="12">
        <v>34767.785259999997</v>
      </c>
      <c r="I56" s="12">
        <v>3874.01262</v>
      </c>
      <c r="J56" s="12">
        <v>35614.947009999982</v>
      </c>
    </row>
    <row r="57" spans="1:10" x14ac:dyDescent="0.3">
      <c r="A57" s="241" t="s">
        <v>101</v>
      </c>
      <c r="B57" s="173"/>
      <c r="C57" s="173"/>
      <c r="D57" s="174"/>
      <c r="E57" s="11"/>
      <c r="F57" s="11"/>
      <c r="G57" s="11"/>
      <c r="H57" s="12">
        <v>1633826.3431000013</v>
      </c>
      <c r="I57" s="12">
        <v>76650.789979999681</v>
      </c>
      <c r="J57" s="12">
        <v>74118.767740000971</v>
      </c>
    </row>
    <row r="58" spans="1:10" x14ac:dyDescent="0.3">
      <c r="A58" s="72" t="s">
        <v>21</v>
      </c>
      <c r="B58" s="175"/>
      <c r="C58" s="175"/>
      <c r="D58" s="242"/>
      <c r="E58" s="243"/>
      <c r="F58" s="243"/>
      <c r="G58" s="243"/>
      <c r="H58" s="244">
        <v>54399184.438619994</v>
      </c>
      <c r="I58" s="244">
        <v>58351161.546259992</v>
      </c>
      <c r="J58" s="244">
        <v>56464925.862940006</v>
      </c>
    </row>
    <row r="59" spans="1:10" x14ac:dyDescent="0.3">
      <c r="A59" s="245"/>
      <c r="B59" s="172"/>
      <c r="C59" s="172"/>
      <c r="D59" s="174"/>
      <c r="E59" s="11"/>
      <c r="F59" s="11"/>
      <c r="G59" s="11"/>
      <c r="H59" s="18"/>
      <c r="I59" s="18"/>
      <c r="J59" s="18"/>
    </row>
    <row r="60" spans="1:10" x14ac:dyDescent="0.3">
      <c r="A60" s="68" t="s">
        <v>50</v>
      </c>
      <c r="B60" s="172"/>
      <c r="C60" s="172"/>
      <c r="D60" s="69"/>
      <c r="E60" s="17"/>
      <c r="F60" s="17"/>
      <c r="G60" s="17"/>
      <c r="H60" s="18"/>
      <c r="I60" s="18"/>
      <c r="J60" s="18"/>
    </row>
    <row r="61" spans="1:10" x14ac:dyDescent="0.3">
      <c r="A61" s="71" t="s">
        <v>51</v>
      </c>
      <c r="B61" s="172"/>
      <c r="C61" s="172"/>
      <c r="D61" s="69"/>
      <c r="E61" s="17"/>
      <c r="F61" s="237"/>
      <c r="G61" s="237">
        <v>12</v>
      </c>
      <c r="H61" s="12">
        <v>44200</v>
      </c>
      <c r="I61" s="12">
        <v>156400.00015000001</v>
      </c>
      <c r="J61" s="12">
        <v>0</v>
      </c>
    </row>
    <row r="62" spans="1:10" x14ac:dyDescent="0.3">
      <c r="A62" s="71" t="s">
        <v>24</v>
      </c>
      <c r="B62" s="173"/>
      <c r="C62" s="173"/>
      <c r="D62" s="174"/>
      <c r="E62" s="11"/>
      <c r="F62" s="11"/>
      <c r="G62" s="11">
        <v>2</v>
      </c>
      <c r="H62" s="12">
        <v>35107253.785580002</v>
      </c>
      <c r="I62" s="12">
        <v>39143018.205320001</v>
      </c>
      <c r="J62" s="12">
        <v>36393610.674900003</v>
      </c>
    </row>
    <row r="63" spans="1:10" x14ac:dyDescent="0.3">
      <c r="A63" s="71" t="s">
        <v>25</v>
      </c>
      <c r="B63" s="173"/>
      <c r="C63" s="173"/>
      <c r="D63" s="174"/>
      <c r="E63" s="11"/>
      <c r="F63" s="11"/>
      <c r="G63" s="11" t="s">
        <v>316</v>
      </c>
      <c r="H63" s="12">
        <v>6597088.6186699998</v>
      </c>
      <c r="I63" s="12">
        <v>6181276.29691</v>
      </c>
      <c r="J63" s="12">
        <v>6945201.2167399991</v>
      </c>
    </row>
    <row r="64" spans="1:10" x14ac:dyDescent="0.3">
      <c r="A64" s="71" t="s">
        <v>46</v>
      </c>
      <c r="B64" s="173"/>
      <c r="C64" s="173"/>
      <c r="D64" s="236"/>
      <c r="E64" s="237"/>
      <c r="F64" s="237"/>
      <c r="G64" s="237" t="s">
        <v>52</v>
      </c>
      <c r="H64" s="12">
        <v>167057.06842000003</v>
      </c>
      <c r="I64" s="12">
        <v>48135.215639999995</v>
      </c>
      <c r="J64" s="12">
        <v>138882.53023</v>
      </c>
    </row>
    <row r="65" spans="1:10" x14ac:dyDescent="0.3">
      <c r="A65" s="241" t="s">
        <v>53</v>
      </c>
      <c r="B65" s="173"/>
      <c r="C65" s="173"/>
      <c r="D65" s="174"/>
      <c r="E65" s="11"/>
      <c r="F65" s="11"/>
      <c r="G65" s="11"/>
      <c r="H65" s="12">
        <v>122000.80523000001</v>
      </c>
      <c r="I65" s="12">
        <v>256113.08275</v>
      </c>
      <c r="J65" s="12">
        <v>481365.97892999992</v>
      </c>
    </row>
    <row r="66" spans="1:10" x14ac:dyDescent="0.3">
      <c r="A66" s="241" t="s">
        <v>54</v>
      </c>
      <c r="B66" s="173"/>
      <c r="C66" s="173"/>
      <c r="D66" s="174"/>
      <c r="E66" s="11"/>
      <c r="F66" s="11"/>
      <c r="G66" s="11"/>
      <c r="H66" s="12">
        <v>21774.087</v>
      </c>
      <c r="I66" s="12">
        <v>58233.745080000001</v>
      </c>
      <c r="J66" s="12">
        <v>0</v>
      </c>
    </row>
    <row r="67" spans="1:10" x14ac:dyDescent="0.3">
      <c r="A67" s="71" t="s">
        <v>55</v>
      </c>
      <c r="B67" s="173"/>
      <c r="C67" s="173"/>
      <c r="D67" s="174"/>
      <c r="E67" s="11"/>
      <c r="F67" s="11"/>
      <c r="G67" s="11"/>
      <c r="H67" s="12">
        <v>355420.20438000001</v>
      </c>
      <c r="I67" s="12">
        <v>248188.7241700007</v>
      </c>
      <c r="J67" s="12">
        <v>387376.07256999979</v>
      </c>
    </row>
    <row r="68" spans="1:10" x14ac:dyDescent="0.3">
      <c r="A68" s="241" t="s">
        <v>278</v>
      </c>
      <c r="B68" s="173"/>
      <c r="C68" s="173"/>
      <c r="D68" s="174"/>
      <c r="E68" s="11"/>
      <c r="F68" s="11"/>
      <c r="G68" s="11"/>
      <c r="H68" s="12">
        <v>210198.73455999998</v>
      </c>
      <c r="I68" s="12">
        <v>257372.63597</v>
      </c>
      <c r="J68" s="12">
        <v>209379.41352999999</v>
      </c>
    </row>
    <row r="69" spans="1:10" x14ac:dyDescent="0.3">
      <c r="A69" s="241" t="s">
        <v>394</v>
      </c>
      <c r="B69" s="173"/>
      <c r="C69" s="173"/>
      <c r="D69" s="174"/>
      <c r="E69" s="11"/>
      <c r="F69" s="11"/>
      <c r="G69" s="11" t="s">
        <v>316</v>
      </c>
      <c r="H69" s="12">
        <v>675236.24350999994</v>
      </c>
      <c r="I69" s="12">
        <v>0</v>
      </c>
      <c r="J69" s="12">
        <v>0</v>
      </c>
    </row>
    <row r="70" spans="1:10" x14ac:dyDescent="0.3">
      <c r="A70" s="71" t="s">
        <v>26</v>
      </c>
      <c r="B70" s="173"/>
      <c r="C70" s="173"/>
      <c r="D70" s="174"/>
      <c r="E70" s="11"/>
      <c r="F70" s="11"/>
      <c r="G70" s="11" t="s">
        <v>316</v>
      </c>
      <c r="H70" s="12">
        <v>534415.77801999997</v>
      </c>
      <c r="I70" s="12">
        <v>856909.20761000004</v>
      </c>
      <c r="J70" s="12">
        <v>739801.07229000004</v>
      </c>
    </row>
    <row r="71" spans="1:10" x14ac:dyDescent="0.3">
      <c r="A71" s="72" t="s">
        <v>56</v>
      </c>
      <c r="B71" s="175"/>
      <c r="C71" s="175"/>
      <c r="D71" s="242"/>
      <c r="E71" s="243"/>
      <c r="F71" s="243"/>
      <c r="G71" s="243"/>
      <c r="H71" s="189">
        <v>43834645.325369999</v>
      </c>
      <c r="I71" s="189">
        <v>47205647.113600008</v>
      </c>
      <c r="J71" s="189">
        <v>45295616.959189996</v>
      </c>
    </row>
    <row r="72" spans="1:10" x14ac:dyDescent="0.3">
      <c r="A72" s="71" t="s">
        <v>57</v>
      </c>
      <c r="B72" s="173"/>
      <c r="C72" s="173"/>
      <c r="D72" s="174"/>
      <c r="E72" s="11"/>
      <c r="F72" s="11"/>
      <c r="G72" s="11"/>
      <c r="H72" s="12">
        <v>186904.26800000001</v>
      </c>
      <c r="I72" s="12">
        <v>186904.269</v>
      </c>
      <c r="J72" s="12">
        <v>186904.26800000001</v>
      </c>
    </row>
    <row r="73" spans="1:10" x14ac:dyDescent="0.3">
      <c r="A73" s="71" t="s">
        <v>58</v>
      </c>
      <c r="B73" s="173"/>
      <c r="C73" s="173"/>
      <c r="D73" s="174"/>
      <c r="E73" s="11"/>
      <c r="F73" s="11"/>
      <c r="G73" s="11"/>
      <c r="H73" s="12">
        <v>983400.58667999995</v>
      </c>
      <c r="I73" s="12">
        <v>983400.58667999995</v>
      </c>
      <c r="J73" s="12">
        <v>983400.58667999995</v>
      </c>
    </row>
    <row r="74" spans="1:10" x14ac:dyDescent="0.3">
      <c r="A74" s="71" t="s">
        <v>27</v>
      </c>
      <c r="B74" s="173"/>
      <c r="C74" s="173"/>
      <c r="D74" s="174"/>
      <c r="E74" s="11"/>
      <c r="F74" s="11"/>
      <c r="G74" s="11"/>
      <c r="H74" s="12">
        <v>125000</v>
      </c>
      <c r="I74" s="12">
        <v>635000</v>
      </c>
      <c r="J74" s="12">
        <v>425000</v>
      </c>
    </row>
    <row r="75" spans="1:10" x14ac:dyDescent="0.3">
      <c r="A75" s="71" t="s">
        <v>407</v>
      </c>
      <c r="B75" s="173"/>
      <c r="C75" s="173"/>
      <c r="D75" s="174"/>
      <c r="E75" s="11"/>
      <c r="F75" s="11"/>
      <c r="G75" s="11"/>
      <c r="H75" s="12">
        <v>0</v>
      </c>
      <c r="I75" s="12">
        <v>0</v>
      </c>
      <c r="J75" s="12">
        <v>0</v>
      </c>
    </row>
    <row r="76" spans="1:10" x14ac:dyDescent="0.3">
      <c r="A76" s="71" t="s">
        <v>59</v>
      </c>
      <c r="B76" s="213"/>
      <c r="C76" s="213"/>
      <c r="D76" s="246"/>
      <c r="E76" s="247"/>
      <c r="F76" s="247"/>
      <c r="G76" s="247"/>
      <c r="H76" s="12">
        <v>9269234.2577476352</v>
      </c>
      <c r="I76" s="12">
        <v>9340209.5779276397</v>
      </c>
      <c r="J76" s="12">
        <v>9574004.0501976404</v>
      </c>
    </row>
    <row r="77" spans="1:10" x14ac:dyDescent="0.3">
      <c r="A77" s="72" t="s">
        <v>28</v>
      </c>
      <c r="B77" s="175"/>
      <c r="C77" s="175"/>
      <c r="D77" s="242"/>
      <c r="E77" s="243"/>
      <c r="F77" s="243"/>
      <c r="G77" s="243">
        <v>3</v>
      </c>
      <c r="H77" s="189">
        <v>10564539.112427635</v>
      </c>
      <c r="I77" s="189">
        <v>11145514.43360764</v>
      </c>
      <c r="J77" s="189">
        <v>11169308.90487764</v>
      </c>
    </row>
    <row r="78" spans="1:10" x14ac:dyDescent="0.3">
      <c r="A78" s="70" t="s">
        <v>60</v>
      </c>
      <c r="B78" s="16"/>
      <c r="C78" s="16"/>
      <c r="D78" s="248"/>
      <c r="E78" s="8"/>
      <c r="F78" s="8"/>
      <c r="G78" s="8"/>
      <c r="H78" s="188">
        <v>54399184.437797636</v>
      </c>
      <c r="I78" s="188">
        <v>58351161.547207646</v>
      </c>
      <c r="J78" s="188">
        <v>56464925.864067636</v>
      </c>
    </row>
  </sheetData>
  <mergeCells count="3">
    <mergeCell ref="A1:E1"/>
    <mergeCell ref="A31:J31"/>
    <mergeCell ref="A32:E3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A1C2-AD95-429B-B02C-83AF4D6DF514}">
  <dimension ref="A1:J44"/>
  <sheetViews>
    <sheetView showGridLines="0" topLeftCell="A16" zoomScaleNormal="100" workbookViewId="0">
      <selection activeCell="N58" sqref="N58"/>
    </sheetView>
  </sheetViews>
  <sheetFormatPr baseColWidth="10" defaultColWidth="11.44140625" defaultRowHeight="14.4" x14ac:dyDescent="0.3"/>
  <sheetData>
    <row r="1" spans="1:10" ht="17.399999999999999" x14ac:dyDescent="0.3">
      <c r="A1" s="73" t="s">
        <v>61</v>
      </c>
      <c r="B1" s="74"/>
      <c r="C1" s="74"/>
      <c r="D1" s="74"/>
      <c r="E1" s="74"/>
      <c r="F1" s="74"/>
      <c r="G1" s="74"/>
      <c r="H1" s="74"/>
      <c r="I1" s="74"/>
      <c r="J1" s="74"/>
    </row>
    <row r="2" spans="1:10" x14ac:dyDescent="0.3">
      <c r="A2" s="75"/>
      <c r="B2" s="75"/>
      <c r="C2" s="75"/>
      <c r="D2" s="75"/>
      <c r="E2" s="75"/>
      <c r="F2" s="75"/>
      <c r="G2" s="75"/>
      <c r="H2" s="75"/>
      <c r="I2" s="5"/>
      <c r="J2" s="5" t="s">
        <v>275</v>
      </c>
    </row>
    <row r="3" spans="1:10" x14ac:dyDescent="0.3">
      <c r="A3" s="456" t="s">
        <v>2</v>
      </c>
      <c r="B3" s="456"/>
      <c r="C3" s="456"/>
      <c r="D3" s="456"/>
      <c r="E3" s="456"/>
      <c r="F3" s="456"/>
      <c r="G3" s="456"/>
      <c r="H3" s="457" t="s">
        <v>371</v>
      </c>
      <c r="I3" s="457" t="s">
        <v>404</v>
      </c>
      <c r="J3" s="457">
        <v>2021</v>
      </c>
    </row>
    <row r="4" spans="1:10" x14ac:dyDescent="0.3">
      <c r="A4" s="76" t="s">
        <v>62</v>
      </c>
      <c r="B4" s="76"/>
      <c r="C4" s="76"/>
      <c r="D4" s="76"/>
      <c r="E4" s="76"/>
      <c r="F4" s="76"/>
      <c r="G4" s="76"/>
      <c r="H4" s="240">
        <v>482537.23579000018</v>
      </c>
      <c r="I4" s="240">
        <v>1018503.7013500001</v>
      </c>
      <c r="J4" s="240">
        <v>1604971.7820199996</v>
      </c>
    </row>
    <row r="5" spans="1:10" x14ac:dyDescent="0.3">
      <c r="A5" s="76" t="s">
        <v>63</v>
      </c>
      <c r="B5" s="76"/>
      <c r="C5" s="76"/>
      <c r="D5" s="76"/>
      <c r="E5" s="76"/>
      <c r="F5" s="76"/>
      <c r="G5" s="76"/>
      <c r="H5" s="240">
        <v>-20612.916029999811</v>
      </c>
      <c r="I5" s="240">
        <v>258200.24537999992</v>
      </c>
      <c r="J5" s="240">
        <v>218186.74706999687</v>
      </c>
    </row>
    <row r="6" spans="1:10" x14ac:dyDescent="0.3">
      <c r="A6" s="76" t="s">
        <v>12</v>
      </c>
      <c r="B6" s="76"/>
      <c r="C6" s="76"/>
      <c r="D6" s="76"/>
      <c r="E6" s="76"/>
      <c r="F6" s="76"/>
      <c r="G6" s="76"/>
      <c r="H6" s="240">
        <v>40351.596390000006</v>
      </c>
      <c r="I6" s="240">
        <v>50036.13867</v>
      </c>
      <c r="J6" s="240">
        <v>91329.34</v>
      </c>
    </row>
    <row r="7" spans="1:10" x14ac:dyDescent="0.3">
      <c r="A7" s="76" t="s">
        <v>15</v>
      </c>
      <c r="B7" s="76"/>
      <c r="C7" s="76"/>
      <c r="D7" s="76"/>
      <c r="E7" s="76"/>
      <c r="F7" s="76"/>
      <c r="G7" s="76"/>
      <c r="H7" s="240">
        <v>798491.96710999997</v>
      </c>
      <c r="I7" s="240">
        <v>760596.39281999995</v>
      </c>
      <c r="J7" s="240">
        <v>1498727.6843600003</v>
      </c>
    </row>
    <row r="8" spans="1:10" x14ac:dyDescent="0.3">
      <c r="A8" s="76" t="s">
        <v>64</v>
      </c>
      <c r="B8" s="76"/>
      <c r="C8" s="76"/>
      <c r="D8" s="76"/>
      <c r="E8" s="76"/>
      <c r="F8" s="76"/>
      <c r="G8" s="76"/>
      <c r="H8" s="240">
        <v>-2631208.2965800012</v>
      </c>
      <c r="I8" s="240">
        <v>843597.75749001</v>
      </c>
      <c r="J8" s="240">
        <v>1739928.9143200007</v>
      </c>
    </row>
    <row r="9" spans="1:10" x14ac:dyDescent="0.3">
      <c r="A9" s="76" t="s">
        <v>65</v>
      </c>
      <c r="B9" s="76"/>
      <c r="C9" s="76"/>
      <c r="D9" s="76"/>
      <c r="E9" s="76"/>
      <c r="F9" s="76"/>
      <c r="G9" s="76"/>
      <c r="H9" s="240">
        <v>-1948750.1998700011</v>
      </c>
      <c r="I9" s="240">
        <v>-2854692.1391599975</v>
      </c>
      <c r="J9" s="240">
        <v>-5227746.9647899959</v>
      </c>
    </row>
    <row r="10" spans="1:10" x14ac:dyDescent="0.3">
      <c r="A10" s="76" t="s">
        <v>66</v>
      </c>
      <c r="B10" s="76"/>
      <c r="C10" s="76"/>
      <c r="D10" s="76"/>
      <c r="E10" s="76"/>
      <c r="F10" s="76"/>
      <c r="G10" s="76"/>
      <c r="H10" s="240">
        <v>5745113.7114500022</v>
      </c>
      <c r="I10" s="240">
        <v>1610188.530670003</v>
      </c>
      <c r="J10" s="240">
        <v>1008160.3344700008</v>
      </c>
    </row>
    <row r="11" spans="1:10" x14ac:dyDescent="0.3">
      <c r="A11" s="76" t="s">
        <v>279</v>
      </c>
      <c r="B11" s="76"/>
      <c r="C11" s="76"/>
      <c r="D11" s="76"/>
      <c r="E11" s="76"/>
      <c r="F11" s="76"/>
      <c r="G11" s="76"/>
      <c r="H11" s="240">
        <v>-151685.74977000029</v>
      </c>
      <c r="I11" s="240">
        <v>-43908.408229999004</v>
      </c>
      <c r="J11" s="240">
        <v>171865.16107999958</v>
      </c>
    </row>
    <row r="12" spans="1:10" x14ac:dyDescent="0.3">
      <c r="A12" s="76" t="s">
        <v>67</v>
      </c>
      <c r="B12" s="76"/>
      <c r="C12" s="76"/>
      <c r="D12" s="76"/>
      <c r="E12" s="76"/>
      <c r="F12" s="76"/>
      <c r="G12" s="76"/>
      <c r="H12" s="240">
        <v>-647.48237999999765</v>
      </c>
      <c r="I12" s="240">
        <v>-3634.1102100000062</v>
      </c>
      <c r="J12" s="240">
        <v>23890.349679999992</v>
      </c>
    </row>
    <row r="13" spans="1:10" x14ac:dyDescent="0.3">
      <c r="A13" s="76" t="s">
        <v>350</v>
      </c>
      <c r="B13" s="76"/>
      <c r="C13" s="76"/>
      <c r="D13" s="76"/>
      <c r="E13" s="76"/>
      <c r="F13" s="76"/>
      <c r="G13" s="76"/>
      <c r="H13" s="240">
        <v>77909.499370000267</v>
      </c>
      <c r="I13" s="240">
        <v>228640.65096999973</v>
      </c>
      <c r="J13" s="240">
        <v>360378.20911999891</v>
      </c>
    </row>
    <row r="14" spans="1:10" x14ac:dyDescent="0.3">
      <c r="A14" s="76" t="s">
        <v>68</v>
      </c>
      <c r="B14" s="22"/>
      <c r="C14" s="76"/>
      <c r="D14" s="76"/>
      <c r="E14" s="76"/>
      <c r="F14" s="76"/>
      <c r="G14" s="76"/>
      <c r="H14" s="240">
        <v>44200</v>
      </c>
      <c r="I14" s="240">
        <v>-157309.55585000012</v>
      </c>
      <c r="J14" s="240">
        <v>-313709.5560000001</v>
      </c>
    </row>
    <row r="15" spans="1:10" x14ac:dyDescent="0.3">
      <c r="A15" s="76" t="s">
        <v>268</v>
      </c>
      <c r="B15" s="76"/>
      <c r="C15" s="76"/>
      <c r="D15" s="76"/>
      <c r="E15" s="76"/>
      <c r="F15" s="76"/>
      <c r="G15" s="76"/>
      <c r="H15" s="240">
        <v>1628.8595200005584</v>
      </c>
      <c r="I15" s="240">
        <v>3246.0425999999497</v>
      </c>
      <c r="J15" s="240">
        <v>-110555.87581000081</v>
      </c>
    </row>
    <row r="16" spans="1:10" x14ac:dyDescent="0.3">
      <c r="A16" s="76" t="s">
        <v>69</v>
      </c>
      <c r="B16" s="76"/>
      <c r="C16" s="76"/>
      <c r="D16" s="76"/>
      <c r="E16" s="76"/>
      <c r="F16" s="76"/>
      <c r="G16" s="76"/>
      <c r="H16" s="240">
        <v>-481365.97899999999</v>
      </c>
      <c r="I16" s="240">
        <v>-557805.13</v>
      </c>
      <c r="J16" s="240">
        <v>-557833.98608000006</v>
      </c>
    </row>
    <row r="17" spans="1:10" x14ac:dyDescent="0.3">
      <c r="A17" s="177" t="s">
        <v>70</v>
      </c>
      <c r="B17" s="177"/>
      <c r="C17" s="177"/>
      <c r="D17" s="177"/>
      <c r="E17" s="177"/>
      <c r="F17" s="177"/>
      <c r="G17" s="177"/>
      <c r="H17" s="86">
        <v>1955962.246000001</v>
      </c>
      <c r="I17" s="86">
        <v>1155660.1165000158</v>
      </c>
      <c r="J17" s="86">
        <v>507592.13943999948</v>
      </c>
    </row>
    <row r="18" spans="1:10" x14ac:dyDescent="0.3">
      <c r="A18" s="76"/>
      <c r="B18" s="76"/>
      <c r="C18" s="76"/>
      <c r="D18" s="76"/>
      <c r="E18" s="76"/>
      <c r="F18" s="76"/>
      <c r="G18" s="76"/>
      <c r="H18" s="240"/>
      <c r="I18" s="240"/>
      <c r="J18" s="240"/>
    </row>
    <row r="19" spans="1:10" x14ac:dyDescent="0.3">
      <c r="A19" s="76" t="s">
        <v>71</v>
      </c>
      <c r="B19" s="76"/>
      <c r="C19" s="76"/>
      <c r="D19" s="76"/>
      <c r="E19" s="76"/>
      <c r="F19" s="76"/>
      <c r="G19" s="76"/>
      <c r="H19" s="240">
        <v>-14147.94462</v>
      </c>
      <c r="I19" s="240">
        <v>-14438.656729999999</v>
      </c>
      <c r="J19" s="240">
        <v>-33538.71</v>
      </c>
    </row>
    <row r="20" spans="1:10" x14ac:dyDescent="0.3">
      <c r="A20" s="76" t="s">
        <v>72</v>
      </c>
      <c r="B20" s="76"/>
      <c r="C20" s="76"/>
      <c r="D20" s="76"/>
      <c r="E20" s="76"/>
      <c r="F20" s="76"/>
      <c r="G20" s="76"/>
      <c r="H20" s="240">
        <v>-2053.768</v>
      </c>
      <c r="I20" s="240">
        <v>-1329.0409999999999</v>
      </c>
      <c r="J20" s="240">
        <v>-3397.3408799999997</v>
      </c>
    </row>
    <row r="21" spans="1:10" x14ac:dyDescent="0.3">
      <c r="A21" s="76" t="s">
        <v>408</v>
      </c>
      <c r="B21" s="76"/>
      <c r="C21" s="76"/>
      <c r="D21" s="76"/>
      <c r="E21" s="76"/>
      <c r="F21" s="76"/>
      <c r="G21" s="76"/>
      <c r="H21" s="240">
        <v>66</v>
      </c>
      <c r="I21" s="240">
        <v>0</v>
      </c>
      <c r="J21" s="240">
        <v>0</v>
      </c>
    </row>
    <row r="22" spans="1:10" x14ac:dyDescent="0.3">
      <c r="A22" s="177" t="s">
        <v>73</v>
      </c>
      <c r="B22" s="177"/>
      <c r="C22" s="177"/>
      <c r="D22" s="177"/>
      <c r="E22" s="177"/>
      <c r="F22" s="177"/>
      <c r="G22" s="177"/>
      <c r="H22" s="86">
        <v>-16135.71262</v>
      </c>
      <c r="I22" s="86">
        <v>-15767.697729999998</v>
      </c>
      <c r="J22" s="86">
        <v>-36936.050879999995</v>
      </c>
    </row>
    <row r="23" spans="1:10" x14ac:dyDescent="0.3">
      <c r="A23" s="76"/>
      <c r="B23" s="76"/>
      <c r="C23" s="76"/>
      <c r="D23" s="76"/>
      <c r="E23" s="76"/>
      <c r="F23" s="76"/>
      <c r="G23" s="76"/>
      <c r="H23" s="240"/>
      <c r="I23" s="240"/>
      <c r="J23" s="240"/>
    </row>
    <row r="24" spans="1:10" x14ac:dyDescent="0.3">
      <c r="A24" s="76" t="s">
        <v>74</v>
      </c>
      <c r="B24" s="76"/>
      <c r="C24" s="76"/>
      <c r="D24" s="76"/>
      <c r="E24" s="76"/>
      <c r="F24" s="76"/>
      <c r="G24" s="76"/>
      <c r="H24" s="240">
        <v>0</v>
      </c>
      <c r="I24" s="240">
        <v>5256.3130199999996</v>
      </c>
      <c r="J24" s="240">
        <v>5256.3130199999996</v>
      </c>
    </row>
    <row r="25" spans="1:10" x14ac:dyDescent="0.3">
      <c r="A25" s="192" t="s">
        <v>75</v>
      </c>
      <c r="B25" s="192"/>
      <c r="C25" s="192"/>
      <c r="D25" s="192"/>
      <c r="E25" s="192"/>
      <c r="F25" s="192"/>
      <c r="G25" s="192"/>
      <c r="H25" s="240">
        <v>300000</v>
      </c>
      <c r="I25" s="240">
        <v>998910.09</v>
      </c>
      <c r="J25" s="240">
        <v>2547542.09</v>
      </c>
    </row>
    <row r="26" spans="1:10" x14ac:dyDescent="0.3">
      <c r="A26" s="192" t="s">
        <v>351</v>
      </c>
      <c r="B26" s="192"/>
      <c r="C26" s="192"/>
      <c r="D26" s="192"/>
      <c r="E26" s="192"/>
      <c r="F26" s="192"/>
      <c r="G26" s="192"/>
      <c r="H26" s="240">
        <v>-1500000</v>
      </c>
      <c r="I26" s="240">
        <v>0</v>
      </c>
      <c r="J26" s="240">
        <v>0</v>
      </c>
    </row>
    <row r="27" spans="1:10" x14ac:dyDescent="0.3">
      <c r="A27" s="76" t="s">
        <v>76</v>
      </c>
      <c r="B27" s="76"/>
      <c r="C27" s="76"/>
      <c r="D27" s="76"/>
      <c r="E27" s="76"/>
      <c r="F27" s="76"/>
      <c r="G27" s="76"/>
      <c r="H27" s="240">
        <v>-627000</v>
      </c>
      <c r="I27" s="240">
        <v>-765274.90931999998</v>
      </c>
      <c r="J27" s="240">
        <v>-1469901.36173</v>
      </c>
    </row>
    <row r="28" spans="1:10" x14ac:dyDescent="0.3">
      <c r="A28" s="76" t="s">
        <v>297</v>
      </c>
      <c r="B28" s="76"/>
      <c r="C28" s="76"/>
      <c r="D28" s="76"/>
      <c r="E28" s="76"/>
      <c r="F28" s="76"/>
      <c r="G28" s="76"/>
      <c r="H28" s="240">
        <v>-200000</v>
      </c>
      <c r="I28" s="240">
        <v>0</v>
      </c>
      <c r="J28" s="240">
        <v>-100000</v>
      </c>
    </row>
    <row r="29" spans="1:10" x14ac:dyDescent="0.3">
      <c r="A29" s="192" t="s">
        <v>410</v>
      </c>
      <c r="B29" s="192"/>
      <c r="C29" s="192"/>
      <c r="D29" s="192"/>
      <c r="E29" s="192"/>
      <c r="F29" s="192"/>
      <c r="G29" s="192"/>
      <c r="H29" s="240">
        <v>682710</v>
      </c>
      <c r="I29" s="240">
        <v>0</v>
      </c>
      <c r="J29" s="240">
        <v>0</v>
      </c>
    </row>
    <row r="30" spans="1:10" x14ac:dyDescent="0.3">
      <c r="A30" s="192" t="s">
        <v>298</v>
      </c>
      <c r="B30" s="76"/>
      <c r="C30" s="76"/>
      <c r="D30" s="76"/>
      <c r="E30" s="76"/>
      <c r="F30" s="76"/>
      <c r="G30" s="76"/>
      <c r="H30" s="240">
        <v>-300000</v>
      </c>
      <c r="I30" s="240">
        <v>0</v>
      </c>
      <c r="J30" s="240">
        <v>-210000</v>
      </c>
    </row>
    <row r="31" spans="1:10" x14ac:dyDescent="0.3">
      <c r="A31" s="76" t="s">
        <v>77</v>
      </c>
      <c r="B31" s="76"/>
      <c r="C31" s="76"/>
      <c r="D31" s="76"/>
      <c r="E31" s="76"/>
      <c r="F31" s="76"/>
      <c r="G31" s="76"/>
      <c r="H31" s="240">
        <v>-13501.27082</v>
      </c>
      <c r="I31" s="240">
        <v>-18303.919410000002</v>
      </c>
      <c r="J31" s="240">
        <v>-33364.155500000008</v>
      </c>
    </row>
    <row r="32" spans="1:10" x14ac:dyDescent="0.3">
      <c r="A32" s="76" t="s">
        <v>78</v>
      </c>
      <c r="B32" s="76"/>
      <c r="C32" s="76"/>
      <c r="D32" s="76"/>
      <c r="E32" s="76"/>
      <c r="F32" s="76"/>
      <c r="G32" s="76"/>
      <c r="H32" s="240">
        <v>0</v>
      </c>
      <c r="I32" s="240">
        <v>-1000000</v>
      </c>
      <c r="J32" s="240">
        <v>-1000000</v>
      </c>
    </row>
    <row r="33" spans="1:10" x14ac:dyDescent="0.3">
      <c r="A33" s="192" t="s">
        <v>280</v>
      </c>
      <c r="B33" s="76"/>
      <c r="C33" s="76"/>
      <c r="D33" s="76"/>
      <c r="E33" s="76"/>
      <c r="F33" s="76"/>
      <c r="G33" s="76"/>
      <c r="H33" s="240">
        <v>-719581.43180000002</v>
      </c>
      <c r="I33" s="240">
        <v>-934235.95</v>
      </c>
      <c r="J33" s="240">
        <v>-1121139.95</v>
      </c>
    </row>
    <row r="34" spans="1:10" x14ac:dyDescent="0.3">
      <c r="A34" s="177" t="s">
        <v>79</v>
      </c>
      <c r="B34" s="177"/>
      <c r="C34" s="177"/>
      <c r="D34" s="177"/>
      <c r="E34" s="177"/>
      <c r="F34" s="177"/>
      <c r="G34" s="177"/>
      <c r="H34" s="86">
        <v>-2377372.7026200001</v>
      </c>
      <c r="I34" s="86">
        <v>-1713648.3757099998</v>
      </c>
      <c r="J34" s="86">
        <v>-1381607.0642100004</v>
      </c>
    </row>
    <row r="35" spans="1:10" x14ac:dyDescent="0.3">
      <c r="A35" s="76"/>
      <c r="B35" s="76"/>
      <c r="C35" s="76"/>
      <c r="D35" s="76"/>
      <c r="E35" s="76"/>
      <c r="F35" s="76"/>
      <c r="G35" s="76"/>
      <c r="H35" s="192"/>
      <c r="I35" s="240"/>
      <c r="J35" s="240"/>
    </row>
    <row r="36" spans="1:10" x14ac:dyDescent="0.3">
      <c r="A36" s="76" t="s">
        <v>80</v>
      </c>
      <c r="B36" s="76"/>
      <c r="C36" s="76"/>
      <c r="D36" s="76"/>
      <c r="E36" s="76"/>
      <c r="F36" s="76"/>
      <c r="G36" s="76"/>
      <c r="H36" s="240">
        <v>-437546.16923999903</v>
      </c>
      <c r="I36" s="240">
        <v>-573755.95693998388</v>
      </c>
      <c r="J36" s="240">
        <v>-910950.97565000097</v>
      </c>
    </row>
    <row r="37" spans="1:10" x14ac:dyDescent="0.3">
      <c r="A37" s="76" t="s">
        <v>81</v>
      </c>
      <c r="B37" s="76"/>
      <c r="C37" s="76"/>
      <c r="D37" s="76"/>
      <c r="E37" s="76"/>
      <c r="F37" s="76"/>
      <c r="G37" s="76"/>
      <c r="H37" s="240">
        <v>1892613.0062599992</v>
      </c>
      <c r="I37" s="240">
        <v>2844238.7173799998</v>
      </c>
      <c r="J37" s="240">
        <v>2844238.7862600018</v>
      </c>
    </row>
    <row r="38" spans="1:10" x14ac:dyDescent="0.3">
      <c r="A38" s="76" t="s">
        <v>82</v>
      </c>
      <c r="B38" s="76"/>
      <c r="C38" s="76"/>
      <c r="D38" s="76"/>
      <c r="E38" s="76"/>
      <c r="F38" s="76"/>
      <c r="G38" s="76"/>
      <c r="H38" s="240">
        <v>-10280.447780000088</v>
      </c>
      <c r="I38" s="240">
        <v>-25148.992720000035</v>
      </c>
      <c r="J38" s="240">
        <v>-40674.735470000182</v>
      </c>
    </row>
    <row r="39" spans="1:10" x14ac:dyDescent="0.3">
      <c r="A39" s="177" t="s">
        <v>83</v>
      </c>
      <c r="B39" s="177"/>
      <c r="C39" s="177"/>
      <c r="D39" s="177"/>
      <c r="E39" s="177"/>
      <c r="F39" s="177"/>
      <c r="G39" s="177"/>
      <c r="H39" s="86">
        <v>1444786.3892400002</v>
      </c>
      <c r="I39" s="86">
        <v>2245333.7677200162</v>
      </c>
      <c r="J39" s="86">
        <v>1892613.0751400008</v>
      </c>
    </row>
    <row r="40" spans="1:10" x14ac:dyDescent="0.3">
      <c r="A40" s="78"/>
      <c r="B40" s="78"/>
      <c r="C40" s="78"/>
      <c r="D40" s="78"/>
      <c r="E40" s="78"/>
      <c r="F40" s="78"/>
      <c r="G40" s="78"/>
      <c r="H40" s="79"/>
      <c r="I40" s="79"/>
      <c r="J40" s="79"/>
    </row>
    <row r="41" spans="1:10" x14ac:dyDescent="0.3">
      <c r="A41" s="80" t="s">
        <v>84</v>
      </c>
      <c r="B41" s="78"/>
      <c r="C41" s="78"/>
      <c r="D41" s="78"/>
      <c r="E41" s="78"/>
      <c r="F41" s="78"/>
      <c r="G41" s="78"/>
      <c r="H41" s="79"/>
      <c r="I41" s="79"/>
      <c r="J41" s="79"/>
    </row>
    <row r="42" spans="1:10" x14ac:dyDescent="0.3">
      <c r="A42" s="80"/>
      <c r="B42" s="78"/>
      <c r="C42" s="78"/>
      <c r="D42" s="78"/>
      <c r="E42" s="78"/>
      <c r="F42" s="78"/>
      <c r="G42" s="78"/>
      <c r="H42" s="79"/>
      <c r="I42" s="79"/>
      <c r="J42" s="79"/>
    </row>
    <row r="43" spans="1:10" x14ac:dyDescent="0.3">
      <c r="A43" s="81" t="s">
        <v>42</v>
      </c>
      <c r="B43" s="78"/>
      <c r="C43" s="78"/>
      <c r="D43" s="78"/>
      <c r="E43" s="78"/>
      <c r="F43" s="78"/>
      <c r="G43" s="78"/>
      <c r="H43" s="79">
        <v>606938.73983999994</v>
      </c>
      <c r="I43" s="79">
        <v>69884.585310000009</v>
      </c>
      <c r="J43" s="79">
        <v>813302.88287999993</v>
      </c>
    </row>
    <row r="44" spans="1:10" x14ac:dyDescent="0.3">
      <c r="A44" s="82" t="s">
        <v>43</v>
      </c>
      <c r="B44" s="78"/>
      <c r="C44" s="78"/>
      <c r="D44" s="78"/>
      <c r="E44" s="78"/>
      <c r="F44" s="78"/>
      <c r="G44" s="78"/>
      <c r="H44" s="79">
        <v>837847.63005000015</v>
      </c>
      <c r="I44" s="79">
        <v>2175449.3480599998</v>
      </c>
      <c r="J44" s="79">
        <v>1079310.1233799993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D5BC6-9016-4CCE-9793-E8C799F79197}">
  <dimension ref="A1:J24"/>
  <sheetViews>
    <sheetView showGridLines="0" zoomScaleNormal="100" workbookViewId="0">
      <selection activeCell="J22" sqref="J22"/>
    </sheetView>
  </sheetViews>
  <sheetFormatPr baseColWidth="10" defaultColWidth="11.44140625" defaultRowHeight="14.4" x14ac:dyDescent="0.3"/>
  <cols>
    <col min="1" max="1" width="33.6640625" customWidth="1"/>
  </cols>
  <sheetData>
    <row r="1" spans="1:10" ht="28.5" customHeight="1" x14ac:dyDescent="0.3">
      <c r="A1" s="407" t="s">
        <v>85</v>
      </c>
      <c r="B1" s="83"/>
      <c r="C1" s="83"/>
      <c r="D1" s="83"/>
      <c r="E1" s="83"/>
      <c r="F1" s="83"/>
      <c r="G1" s="83"/>
      <c r="H1" s="83"/>
      <c r="I1" s="83"/>
    </row>
    <row r="2" spans="1:10" x14ac:dyDescent="0.3">
      <c r="A2" s="63"/>
      <c r="B2" s="75"/>
      <c r="C2" s="75"/>
      <c r="D2" s="75"/>
      <c r="E2" s="75"/>
      <c r="F2" s="75"/>
      <c r="G2" s="75"/>
      <c r="H2" s="75"/>
      <c r="I2" s="25" t="s">
        <v>275</v>
      </c>
    </row>
    <row r="3" spans="1:10" ht="15" customHeight="1" x14ac:dyDescent="0.3">
      <c r="A3" s="63"/>
      <c r="B3" s="75"/>
      <c r="C3" s="75"/>
      <c r="D3" s="567" t="s">
        <v>86</v>
      </c>
      <c r="E3" s="567" t="s">
        <v>87</v>
      </c>
      <c r="F3" s="567" t="s">
        <v>88</v>
      </c>
      <c r="G3" s="569" t="s">
        <v>317</v>
      </c>
      <c r="H3" s="567" t="s">
        <v>59</v>
      </c>
      <c r="I3" s="567" t="s">
        <v>89</v>
      </c>
    </row>
    <row r="4" spans="1:10" x14ac:dyDescent="0.3">
      <c r="A4" s="63"/>
      <c r="B4" s="75"/>
      <c r="C4" s="75"/>
      <c r="D4" s="567"/>
      <c r="E4" s="567"/>
      <c r="F4" s="567"/>
      <c r="G4" s="569"/>
      <c r="H4" s="567"/>
      <c r="I4" s="567"/>
    </row>
    <row r="5" spans="1:10" x14ac:dyDescent="0.3">
      <c r="A5" s="63"/>
      <c r="B5" s="75"/>
      <c r="C5" s="75"/>
      <c r="D5" s="567"/>
      <c r="E5" s="567"/>
      <c r="F5" s="567"/>
      <c r="G5" s="569"/>
      <c r="H5" s="567"/>
      <c r="I5" s="567"/>
    </row>
    <row r="6" spans="1:10" ht="18" customHeight="1" x14ac:dyDescent="0.3">
      <c r="A6" s="458" t="s">
        <v>2</v>
      </c>
      <c r="B6" s="75"/>
      <c r="C6" s="75"/>
      <c r="D6" s="568"/>
      <c r="E6" s="568"/>
      <c r="F6" s="568"/>
      <c r="G6" s="570"/>
      <c r="H6" s="568"/>
      <c r="I6" s="568"/>
    </row>
    <row r="7" spans="1:10" ht="18" customHeight="1" x14ac:dyDescent="0.3">
      <c r="A7" s="459" t="s">
        <v>319</v>
      </c>
      <c r="B7" s="85"/>
      <c r="C7" s="85"/>
      <c r="D7" s="86">
        <v>186904.26800000001</v>
      </c>
      <c r="E7" s="86">
        <v>983400.58667999995</v>
      </c>
      <c r="F7" s="86">
        <v>425000</v>
      </c>
      <c r="G7" s="86">
        <v>-83</v>
      </c>
      <c r="H7" s="86">
        <v>9574087.0501976404</v>
      </c>
      <c r="I7" s="86">
        <v>11169308.90487764</v>
      </c>
    </row>
    <row r="8" spans="1:10" ht="18" customHeight="1" x14ac:dyDescent="0.3">
      <c r="A8" s="460" t="s">
        <v>90</v>
      </c>
      <c r="B8" s="192"/>
      <c r="C8" s="192"/>
      <c r="D8" s="240">
        <v>0</v>
      </c>
      <c r="E8" s="240">
        <v>0</v>
      </c>
      <c r="F8" s="240">
        <v>0</v>
      </c>
      <c r="G8" s="240">
        <v>0</v>
      </c>
      <c r="H8" s="240">
        <v>362907.3379499999</v>
      </c>
      <c r="I8" s="240">
        <v>362907.3379499999</v>
      </c>
    </row>
    <row r="9" spans="1:10" ht="18" customHeight="1" x14ac:dyDescent="0.3">
      <c r="A9" s="461" t="s">
        <v>318</v>
      </c>
      <c r="B9" s="462"/>
      <c r="C9" s="462"/>
      <c r="D9" s="227">
        <v>0</v>
      </c>
      <c r="E9" s="227">
        <v>0</v>
      </c>
      <c r="F9" s="227">
        <v>0</v>
      </c>
      <c r="G9" s="227">
        <v>65405.572519999994</v>
      </c>
      <c r="H9" s="227">
        <v>0</v>
      </c>
      <c r="I9" s="227">
        <v>65405.572519999994</v>
      </c>
    </row>
    <row r="10" spans="1:10" ht="18" customHeight="1" x14ac:dyDescent="0.3">
      <c r="A10" s="84" t="s">
        <v>40</v>
      </c>
      <c r="B10" s="86"/>
      <c r="C10" s="86"/>
      <c r="D10" s="86">
        <v>0</v>
      </c>
      <c r="E10" s="86">
        <v>0</v>
      </c>
      <c r="F10" s="86">
        <v>0</v>
      </c>
      <c r="G10" s="86">
        <v>65405.572519999994</v>
      </c>
      <c r="H10" s="86">
        <v>362907.3379499999</v>
      </c>
      <c r="I10" s="86">
        <v>428312.91046999989</v>
      </c>
    </row>
    <row r="11" spans="1:10" ht="18" customHeight="1" x14ac:dyDescent="0.3">
      <c r="A11" s="463" t="s">
        <v>77</v>
      </c>
      <c r="B11" s="192"/>
      <c r="C11" s="192"/>
      <c r="D11" s="240">
        <v>0</v>
      </c>
      <c r="E11" s="240">
        <v>0</v>
      </c>
      <c r="F11" s="240">
        <v>0</v>
      </c>
      <c r="G11" s="240">
        <v>0</v>
      </c>
      <c r="H11" s="240">
        <v>-13501.27082</v>
      </c>
      <c r="I11" s="240">
        <v>-13501.27082</v>
      </c>
    </row>
    <row r="12" spans="1:10" ht="18" customHeight="1" x14ac:dyDescent="0.3">
      <c r="A12" s="464" t="s">
        <v>298</v>
      </c>
      <c r="B12" s="192"/>
      <c r="C12" s="192"/>
      <c r="D12" s="240">
        <v>0</v>
      </c>
      <c r="E12" s="240">
        <v>0</v>
      </c>
      <c r="F12" s="240">
        <v>-300000</v>
      </c>
      <c r="G12" s="240">
        <v>0</v>
      </c>
      <c r="H12" s="240">
        <v>0</v>
      </c>
      <c r="I12" s="240">
        <v>-300000</v>
      </c>
    </row>
    <row r="13" spans="1:10" ht="18" customHeight="1" x14ac:dyDescent="0.3">
      <c r="A13" s="463" t="s">
        <v>411</v>
      </c>
      <c r="B13" s="192"/>
      <c r="C13" s="192"/>
      <c r="D13" s="240">
        <v>0</v>
      </c>
      <c r="E13" s="240">
        <v>0</v>
      </c>
      <c r="F13" s="240">
        <v>0</v>
      </c>
      <c r="G13" s="240">
        <v>0</v>
      </c>
      <c r="H13" s="240">
        <v>-719581.4317999999</v>
      </c>
      <c r="I13" s="240">
        <v>-719581.4317999999</v>
      </c>
    </row>
    <row r="14" spans="1:10" ht="18" customHeight="1" x14ac:dyDescent="0.3">
      <c r="A14" s="459" t="s">
        <v>412</v>
      </c>
      <c r="B14" s="84"/>
      <c r="C14" s="84"/>
      <c r="D14" s="86">
        <v>186904.26800000001</v>
      </c>
      <c r="E14" s="86">
        <v>983400.58667999995</v>
      </c>
      <c r="F14" s="86">
        <v>125000</v>
      </c>
      <c r="G14" s="86">
        <v>65322.572519999994</v>
      </c>
      <c r="H14" s="86">
        <v>9203911.6855276413</v>
      </c>
      <c r="I14" s="86">
        <v>10564539.112727642</v>
      </c>
      <c r="J14" s="401"/>
    </row>
    <row r="15" spans="1:10" ht="18" customHeight="1" x14ac:dyDescent="0.3">
      <c r="A15" s="408"/>
      <c r="B15" s="76"/>
      <c r="C15" s="76"/>
      <c r="D15" s="192"/>
      <c r="E15" s="192"/>
      <c r="F15" s="192"/>
      <c r="G15" s="192"/>
      <c r="H15" s="465"/>
      <c r="I15" s="465"/>
    </row>
    <row r="16" spans="1:10" ht="18" customHeight="1" x14ac:dyDescent="0.3">
      <c r="A16" s="408"/>
      <c r="B16" s="76"/>
      <c r="C16" s="76"/>
      <c r="D16" s="466"/>
      <c r="E16" s="466"/>
      <c r="F16" s="466"/>
      <c r="G16" s="466"/>
      <c r="H16" s="564"/>
      <c r="I16" s="566"/>
    </row>
    <row r="17" spans="1:9" ht="18" customHeight="1" x14ac:dyDescent="0.3">
      <c r="A17" s="467" t="s">
        <v>2</v>
      </c>
      <c r="B17" s="249"/>
      <c r="C17" s="249"/>
      <c r="D17" s="460"/>
      <c r="E17" s="460"/>
      <c r="F17" s="460"/>
      <c r="G17" s="460"/>
      <c r="H17" s="565"/>
      <c r="I17" s="565"/>
    </row>
    <row r="18" spans="1:9" ht="18" customHeight="1" x14ac:dyDescent="0.3">
      <c r="A18" s="84" t="s">
        <v>91</v>
      </c>
      <c r="B18" s="177"/>
      <c r="C18" s="177"/>
      <c r="D18" s="86">
        <v>186847.19099999999</v>
      </c>
      <c r="E18" s="86">
        <v>978201.35165999993</v>
      </c>
      <c r="F18" s="86">
        <v>635000</v>
      </c>
      <c r="G18" s="86">
        <v>0</v>
      </c>
      <c r="H18" s="86">
        <v>9528112.1385076363</v>
      </c>
      <c r="I18" s="86">
        <v>11328160.681167636</v>
      </c>
    </row>
    <row r="19" spans="1:9" ht="18" customHeight="1" x14ac:dyDescent="0.3">
      <c r="A19" s="408" t="s">
        <v>90</v>
      </c>
      <c r="B19" s="76"/>
      <c r="C19" s="76"/>
      <c r="D19" s="240">
        <v>0</v>
      </c>
      <c r="E19" s="240">
        <v>0</v>
      </c>
      <c r="F19" s="240">
        <v>0</v>
      </c>
      <c r="G19" s="240">
        <v>0</v>
      </c>
      <c r="H19" s="240">
        <v>764637.06051999982</v>
      </c>
      <c r="I19" s="240">
        <v>764637.06051999982</v>
      </c>
    </row>
    <row r="20" spans="1:9" ht="18" customHeight="1" x14ac:dyDescent="0.3">
      <c r="A20" s="177" t="s">
        <v>40</v>
      </c>
      <c r="B20" s="177"/>
      <c r="C20" s="177"/>
      <c r="D20" s="86">
        <v>0</v>
      </c>
      <c r="E20" s="86">
        <v>0</v>
      </c>
      <c r="F20" s="86">
        <v>0</v>
      </c>
      <c r="G20" s="86">
        <v>0</v>
      </c>
      <c r="H20" s="86">
        <v>764637.06051999982</v>
      </c>
      <c r="I20" s="86">
        <v>764637.06051999982</v>
      </c>
    </row>
    <row r="21" spans="1:9" ht="18" customHeight="1" x14ac:dyDescent="0.3">
      <c r="A21" s="468" t="s">
        <v>77</v>
      </c>
      <c r="B21" s="76"/>
      <c r="C21" s="76"/>
      <c r="D21" s="240">
        <v>0</v>
      </c>
      <c r="E21" s="240">
        <v>0</v>
      </c>
      <c r="F21" s="240">
        <v>0</v>
      </c>
      <c r="G21" s="240">
        <v>0</v>
      </c>
      <c r="H21" s="240">
        <v>-18303.919410000002</v>
      </c>
      <c r="I21" s="240">
        <v>-18303.919410000002</v>
      </c>
    </row>
    <row r="22" spans="1:9" ht="18" customHeight="1" x14ac:dyDescent="0.3">
      <c r="A22" s="468" t="s">
        <v>409</v>
      </c>
      <c r="B22" s="76"/>
      <c r="C22" s="76"/>
      <c r="D22" s="240">
        <v>57.078000000000003</v>
      </c>
      <c r="E22" s="240">
        <v>5199.2350199999992</v>
      </c>
      <c r="F22" s="240">
        <v>0</v>
      </c>
      <c r="G22" s="240">
        <v>0</v>
      </c>
      <c r="H22" s="240">
        <v>0</v>
      </c>
      <c r="I22" s="240">
        <v>5256.3130199999996</v>
      </c>
    </row>
    <row r="23" spans="1:9" ht="18" customHeight="1" x14ac:dyDescent="0.3">
      <c r="A23" s="468" t="s">
        <v>411</v>
      </c>
      <c r="B23" s="76"/>
      <c r="C23" s="76"/>
      <c r="D23" s="240">
        <v>0</v>
      </c>
      <c r="E23" s="240">
        <v>0</v>
      </c>
      <c r="F23" s="240">
        <v>0</v>
      </c>
      <c r="G23" s="240">
        <v>0</v>
      </c>
      <c r="H23" s="240">
        <v>-934235.95</v>
      </c>
      <c r="I23" s="240">
        <v>-934235.95</v>
      </c>
    </row>
    <row r="24" spans="1:9" ht="18" customHeight="1" x14ac:dyDescent="0.3">
      <c r="A24" s="469" t="s">
        <v>413</v>
      </c>
      <c r="B24" s="177"/>
      <c r="C24" s="177"/>
      <c r="D24" s="86">
        <v>186904.269</v>
      </c>
      <c r="E24" s="86">
        <v>983400.58667999995</v>
      </c>
      <c r="F24" s="86">
        <v>635000</v>
      </c>
      <c r="G24" s="86">
        <v>0</v>
      </c>
      <c r="H24" s="86">
        <v>9340209.5779276341</v>
      </c>
      <c r="I24" s="86">
        <v>11145514.185297636</v>
      </c>
    </row>
  </sheetData>
  <mergeCells count="8">
    <mergeCell ref="H16:H17"/>
    <mergeCell ref="I16:I17"/>
    <mergeCell ref="I3:I6"/>
    <mergeCell ref="D3:D6"/>
    <mergeCell ref="E3:E6"/>
    <mergeCell ref="H3:H6"/>
    <mergeCell ref="F3:F6"/>
    <mergeCell ref="G3:G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0B0E0-CC57-45AD-9736-FFBCDD4DF2A6}">
  <dimension ref="A1:J768"/>
  <sheetViews>
    <sheetView showGridLines="0" topLeftCell="A732" zoomScale="85" zoomScaleNormal="85" workbookViewId="0">
      <selection activeCell="E465" sqref="E465"/>
    </sheetView>
  </sheetViews>
  <sheetFormatPr baseColWidth="10" defaultColWidth="11.44140625" defaultRowHeight="14.4" x14ac:dyDescent="0.3"/>
  <cols>
    <col min="1" max="10" width="13.6640625" style="77" customWidth="1"/>
    <col min="11" max="16384" width="11.44140625" style="100"/>
  </cols>
  <sheetData>
    <row r="1" spans="1:10" ht="26.25" customHeight="1" x14ac:dyDescent="0.4">
      <c r="A1" s="574" t="s">
        <v>92</v>
      </c>
      <c r="B1" s="574"/>
      <c r="C1" s="574"/>
      <c r="D1" s="574"/>
      <c r="E1" s="574"/>
      <c r="F1" s="574"/>
      <c r="G1" s="574"/>
      <c r="H1" s="574"/>
      <c r="I1" s="574"/>
      <c r="J1" s="574"/>
    </row>
    <row r="2" spans="1:10" ht="15" x14ac:dyDescent="0.25">
      <c r="A2" s="261"/>
      <c r="B2" s="87"/>
      <c r="C2" s="87"/>
      <c r="D2" s="87"/>
      <c r="E2" s="87"/>
      <c r="F2" s="87"/>
      <c r="G2" s="87"/>
      <c r="H2" s="87"/>
      <c r="I2" s="87"/>
      <c r="J2" s="87"/>
    </row>
    <row r="3" spans="1:10" ht="18" customHeight="1" x14ac:dyDescent="0.3">
      <c r="A3" s="575" t="s">
        <v>93</v>
      </c>
      <c r="B3" s="575"/>
      <c r="C3" s="575"/>
      <c r="D3" s="575"/>
      <c r="E3" s="575"/>
      <c r="F3" s="575"/>
      <c r="G3" s="575"/>
      <c r="H3" s="575"/>
      <c r="I3" s="575"/>
      <c r="J3" s="575"/>
    </row>
    <row r="4" spans="1:10" ht="17.399999999999999" x14ac:dyDescent="0.3">
      <c r="A4" s="410"/>
      <c r="B4" s="411"/>
      <c r="C4" s="411"/>
      <c r="D4" s="411"/>
      <c r="E4" s="411"/>
      <c r="F4" s="411"/>
      <c r="G4" s="411"/>
      <c r="H4" s="411"/>
      <c r="I4" s="411"/>
      <c r="J4" s="411"/>
    </row>
    <row r="5" spans="1:10" ht="12.75" customHeight="1" x14ac:dyDescent="0.25">
      <c r="A5" s="584" t="s">
        <v>352</v>
      </c>
      <c r="B5" s="584"/>
      <c r="C5" s="584"/>
      <c r="D5" s="584"/>
      <c r="E5" s="584"/>
      <c r="F5" s="584"/>
      <c r="G5" s="584"/>
      <c r="H5" s="584"/>
      <c r="I5" s="584"/>
      <c r="J5" s="584"/>
    </row>
    <row r="6" spans="1:10" ht="13.2" x14ac:dyDescent="0.25">
      <c r="A6" s="584"/>
      <c r="B6" s="584"/>
      <c r="C6" s="584"/>
      <c r="D6" s="584"/>
      <c r="E6" s="584"/>
      <c r="F6" s="584"/>
      <c r="G6" s="584"/>
      <c r="H6" s="584"/>
      <c r="I6" s="584"/>
      <c r="J6" s="584"/>
    </row>
    <row r="7" spans="1:10" ht="13.2" x14ac:dyDescent="0.25">
      <c r="A7" s="584"/>
      <c r="B7" s="584"/>
      <c r="C7" s="584"/>
      <c r="D7" s="584"/>
      <c r="E7" s="584"/>
      <c r="F7" s="584"/>
      <c r="G7" s="584"/>
      <c r="H7" s="584"/>
      <c r="I7" s="584"/>
      <c r="J7" s="584"/>
    </row>
    <row r="8" spans="1:10" ht="13.2" x14ac:dyDescent="0.25">
      <c r="A8" s="584"/>
      <c r="B8" s="584"/>
      <c r="C8" s="584"/>
      <c r="D8" s="584"/>
      <c r="E8" s="584"/>
      <c r="F8" s="584"/>
      <c r="G8" s="584"/>
      <c r="H8" s="584"/>
      <c r="I8" s="584"/>
      <c r="J8" s="584"/>
    </row>
    <row r="9" spans="1:10" ht="13.2" x14ac:dyDescent="0.25">
      <c r="A9" s="584"/>
      <c r="B9" s="584"/>
      <c r="C9" s="584"/>
      <c r="D9" s="584"/>
      <c r="E9" s="584"/>
      <c r="F9" s="584"/>
      <c r="G9" s="584"/>
      <c r="H9" s="584"/>
      <c r="I9" s="584"/>
      <c r="J9" s="584"/>
    </row>
    <row r="10" spans="1:10" ht="13.2" x14ac:dyDescent="0.25">
      <c r="A10" s="584"/>
      <c r="B10" s="584"/>
      <c r="C10" s="584"/>
      <c r="D10" s="584"/>
      <c r="E10" s="584"/>
      <c r="F10" s="584"/>
      <c r="G10" s="584"/>
      <c r="H10" s="584"/>
      <c r="I10" s="584"/>
      <c r="J10" s="584"/>
    </row>
    <row r="11" spans="1:10" ht="13.2" x14ac:dyDescent="0.25">
      <c r="A11" s="584"/>
      <c r="B11" s="584"/>
      <c r="C11" s="584"/>
      <c r="D11" s="584"/>
      <c r="E11" s="584"/>
      <c r="F11" s="584"/>
      <c r="G11" s="584"/>
      <c r="H11" s="584"/>
      <c r="I11" s="584"/>
      <c r="J11" s="584"/>
    </row>
    <row r="12" spans="1:10" ht="6.75" customHeight="1" x14ac:dyDescent="0.25">
      <c r="A12" s="584"/>
      <c r="B12" s="584"/>
      <c r="C12" s="584"/>
      <c r="D12" s="584"/>
      <c r="E12" s="584"/>
      <c r="F12" s="584"/>
      <c r="G12" s="584"/>
      <c r="H12" s="584"/>
      <c r="I12" s="584"/>
      <c r="J12" s="584"/>
    </row>
    <row r="13" spans="1:10" ht="5.25" customHeight="1" x14ac:dyDescent="0.25">
      <c r="A13" s="584"/>
      <c r="B13" s="584"/>
      <c r="C13" s="584"/>
      <c r="D13" s="584"/>
      <c r="E13" s="584"/>
      <c r="F13" s="584"/>
      <c r="G13" s="584"/>
      <c r="H13" s="584"/>
      <c r="I13" s="584"/>
      <c r="J13" s="584"/>
    </row>
    <row r="14" spans="1:10" ht="13.2" x14ac:dyDescent="0.25">
      <c r="A14" s="380"/>
      <c r="B14" s="380"/>
      <c r="C14" s="380"/>
      <c r="D14" s="380"/>
      <c r="E14" s="380"/>
      <c r="F14" s="380"/>
      <c r="G14" s="380"/>
      <c r="H14" s="380"/>
      <c r="I14" s="380"/>
      <c r="J14" s="380"/>
    </row>
    <row r="15" spans="1:10" ht="13.2" x14ac:dyDescent="0.25">
      <c r="A15" s="413"/>
      <c r="B15" s="413"/>
      <c r="C15" s="413"/>
      <c r="D15" s="413"/>
      <c r="E15" s="413"/>
      <c r="F15" s="413"/>
      <c r="G15" s="413"/>
      <c r="H15" s="413"/>
      <c r="I15" s="413"/>
      <c r="J15" s="413"/>
    </row>
    <row r="16" spans="1:10" ht="17.399999999999999" x14ac:dyDescent="0.3">
      <c r="A16" s="140" t="s">
        <v>94</v>
      </c>
      <c r="B16" s="88"/>
      <c r="C16" s="88"/>
      <c r="D16" s="88"/>
      <c r="E16" s="88"/>
      <c r="F16" s="88"/>
      <c r="G16" s="88"/>
      <c r="H16" s="88"/>
      <c r="I16" s="88"/>
      <c r="J16" s="88"/>
    </row>
    <row r="17" spans="1:10" ht="13.2" x14ac:dyDescent="0.25">
      <c r="A17" s="88"/>
      <c r="B17" s="88"/>
      <c r="C17" s="88"/>
      <c r="D17" s="88"/>
      <c r="E17" s="88"/>
      <c r="F17" s="88"/>
      <c r="G17" s="88"/>
      <c r="H17" s="88"/>
      <c r="I17" s="88"/>
      <c r="J17" s="88"/>
    </row>
    <row r="18" spans="1:10" ht="12.75" customHeight="1" x14ac:dyDescent="0.25">
      <c r="A18" s="579" t="s">
        <v>414</v>
      </c>
      <c r="B18" s="579"/>
      <c r="C18" s="579"/>
      <c r="D18" s="579"/>
      <c r="E18" s="579"/>
      <c r="F18" s="579"/>
      <c r="G18" s="579"/>
      <c r="H18" s="579"/>
      <c r="I18" s="579"/>
      <c r="J18" s="579"/>
    </row>
    <row r="19" spans="1:10" ht="13.2" x14ac:dyDescent="0.25">
      <c r="A19" s="579"/>
      <c r="B19" s="579"/>
      <c r="C19" s="579"/>
      <c r="D19" s="579"/>
      <c r="E19" s="579"/>
      <c r="F19" s="579"/>
      <c r="G19" s="579"/>
      <c r="H19" s="579"/>
      <c r="I19" s="579"/>
      <c r="J19" s="579"/>
    </row>
    <row r="20" spans="1:10" ht="3" customHeight="1" x14ac:dyDescent="0.25">
      <c r="A20" s="579"/>
      <c r="B20" s="579"/>
      <c r="C20" s="579"/>
      <c r="D20" s="579"/>
      <c r="E20" s="579"/>
      <c r="F20" s="579"/>
      <c r="G20" s="579"/>
      <c r="H20" s="579"/>
      <c r="I20" s="579"/>
      <c r="J20" s="579"/>
    </row>
    <row r="21" spans="1:10" ht="13.2" x14ac:dyDescent="0.25">
      <c r="A21" s="262"/>
      <c r="B21" s="262"/>
      <c r="C21" s="262"/>
      <c r="D21" s="262"/>
      <c r="E21" s="262"/>
      <c r="F21" s="262"/>
      <c r="G21" s="262"/>
      <c r="H21" s="262"/>
      <c r="I21" s="262"/>
      <c r="J21" s="262"/>
    </row>
    <row r="23" spans="1:10" x14ac:dyDescent="0.3">
      <c r="A23" s="263" t="s">
        <v>353</v>
      </c>
      <c r="B23"/>
      <c r="C23"/>
      <c r="D23" s="116"/>
      <c r="E23" s="116"/>
      <c r="F23" s="116"/>
      <c r="G23" s="116"/>
      <c r="H23" s="116"/>
      <c r="I23" s="580"/>
      <c r="J23" s="580"/>
    </row>
    <row r="24" spans="1:10" ht="13.2" x14ac:dyDescent="0.25">
      <c r="A24" s="152" t="s">
        <v>2</v>
      </c>
      <c r="B24" s="152"/>
      <c r="C24" s="114"/>
      <c r="D24" s="114" t="s">
        <v>96</v>
      </c>
      <c r="E24" s="114" t="s">
        <v>97</v>
      </c>
      <c r="F24" s="114" t="s">
        <v>98</v>
      </c>
      <c r="G24" s="114" t="s">
        <v>99</v>
      </c>
      <c r="H24" s="114" t="s">
        <v>354</v>
      </c>
      <c r="I24" s="114" t="s">
        <v>95</v>
      </c>
      <c r="J24" s="114" t="s">
        <v>100</v>
      </c>
    </row>
    <row r="25" spans="1:10" ht="13.2" x14ac:dyDescent="0.25">
      <c r="A25" s="316" t="s">
        <v>4</v>
      </c>
      <c r="B25" s="316"/>
      <c r="C25" s="266"/>
      <c r="D25" s="266">
        <v>793144.1333300001</v>
      </c>
      <c r="E25" s="266">
        <v>330710.95094999997</v>
      </c>
      <c r="F25" s="266">
        <v>275459.15908000007</v>
      </c>
      <c r="G25" s="266">
        <v>661195.09388000006</v>
      </c>
      <c r="H25" s="266">
        <v>17610.753410000005</v>
      </c>
      <c r="I25" s="266">
        <v>0</v>
      </c>
      <c r="J25" s="266">
        <v>2078120.0906500001</v>
      </c>
    </row>
    <row r="26" spans="1:10" ht="13.2" x14ac:dyDescent="0.25">
      <c r="A26" s="153" t="s">
        <v>8</v>
      </c>
      <c r="B26" s="153"/>
      <c r="C26" s="154"/>
      <c r="D26" s="154">
        <v>15891.773279999994</v>
      </c>
      <c r="E26" s="154">
        <v>29677.61788999999</v>
      </c>
      <c r="F26" s="154">
        <v>-40552.914449999997</v>
      </c>
      <c r="G26" s="154">
        <v>63009.461079999994</v>
      </c>
      <c r="H26" s="154">
        <v>-24574.508199999997</v>
      </c>
      <c r="I26" s="154">
        <v>-28.384210000000003</v>
      </c>
      <c r="J26" s="154">
        <v>43423.045389999992</v>
      </c>
    </row>
    <row r="27" spans="1:10" ht="13.2" x14ac:dyDescent="0.25">
      <c r="A27" s="111" t="s">
        <v>9</v>
      </c>
      <c r="B27" s="111"/>
      <c r="C27" s="115"/>
      <c r="D27" s="115">
        <v>809035.90661000006</v>
      </c>
      <c r="E27" s="115">
        <v>360388.56883999996</v>
      </c>
      <c r="F27" s="115">
        <v>234906.24463000009</v>
      </c>
      <c r="G27" s="115">
        <v>724204.5549600001</v>
      </c>
      <c r="H27" s="115">
        <v>-6963.7547899999918</v>
      </c>
      <c r="I27" s="115">
        <v>-28.384210000000003</v>
      </c>
      <c r="J27" s="115">
        <v>2121543.1360400002</v>
      </c>
    </row>
    <row r="28" spans="1:10" ht="13.2" x14ac:dyDescent="0.25">
      <c r="A28" s="316" t="s">
        <v>14</v>
      </c>
      <c r="B28" s="316"/>
      <c r="C28" s="266"/>
      <c r="D28" s="266">
        <v>326176.20477999997</v>
      </c>
      <c r="E28" s="266">
        <v>112327.67413999999</v>
      </c>
      <c r="F28" s="266">
        <v>100381.67172000001</v>
      </c>
      <c r="G28" s="266">
        <v>161335.06076000002</v>
      </c>
      <c r="H28" s="266">
        <v>121354.43831</v>
      </c>
      <c r="I28" s="266">
        <v>18938.883430000002</v>
      </c>
      <c r="J28" s="266">
        <v>840513.93313999998</v>
      </c>
    </row>
    <row r="29" spans="1:10" ht="13.2" x14ac:dyDescent="0.25">
      <c r="A29" s="153" t="s">
        <v>15</v>
      </c>
      <c r="B29" s="153"/>
      <c r="C29" s="154"/>
      <c r="D29" s="154">
        <v>320832.96499000001</v>
      </c>
      <c r="E29" s="154">
        <v>116690.47481999999</v>
      </c>
      <c r="F29" s="154">
        <v>68952.184980000005</v>
      </c>
      <c r="G29" s="154">
        <v>241760.59481000001</v>
      </c>
      <c r="H29" s="154">
        <v>50255.747510000001</v>
      </c>
      <c r="I29" s="154">
        <v>0</v>
      </c>
      <c r="J29" s="154">
        <v>798491.96711000009</v>
      </c>
    </row>
    <row r="30" spans="1:10" ht="13.2" x14ac:dyDescent="0.25">
      <c r="A30" s="2" t="s">
        <v>16</v>
      </c>
      <c r="B30" s="111"/>
      <c r="C30" s="115"/>
      <c r="D30" s="115">
        <v>162026.73684000009</v>
      </c>
      <c r="E30" s="115">
        <v>131370.41988</v>
      </c>
      <c r="F30" s="115">
        <v>65572.38793000007</v>
      </c>
      <c r="G30" s="115">
        <v>321108.89939000004</v>
      </c>
      <c r="H30" s="115">
        <v>-178573.94060999999</v>
      </c>
      <c r="I30" s="115">
        <v>-18967.267640000002</v>
      </c>
      <c r="J30" s="115">
        <v>482537.23579000024</v>
      </c>
    </row>
    <row r="31" spans="1:10" ht="13.2" x14ac:dyDescent="0.25">
      <c r="A31" s="373" t="s">
        <v>17</v>
      </c>
      <c r="B31" s="373"/>
      <c r="C31" s="133"/>
      <c r="D31" s="133">
        <v>37131.365299999998</v>
      </c>
      <c r="E31" s="133">
        <v>32842.606</v>
      </c>
      <c r="F31" s="133">
        <v>16393.097000000002</v>
      </c>
      <c r="G31" s="133">
        <v>80277.224000000002</v>
      </c>
      <c r="H31" s="133">
        <v>-44643.485999999997</v>
      </c>
      <c r="I31" s="267">
        <v>-2370.9084600000001</v>
      </c>
      <c r="J31" s="267">
        <v>119629.89784000002</v>
      </c>
    </row>
    <row r="32" spans="1:10" ht="13.2" x14ac:dyDescent="0.25">
      <c r="A32" s="471" t="s">
        <v>19</v>
      </c>
      <c r="B32" s="472"/>
      <c r="C32" s="268"/>
      <c r="D32" s="268">
        <v>124895.37154000008</v>
      </c>
      <c r="E32" s="268">
        <v>98527.813880000002</v>
      </c>
      <c r="F32" s="268">
        <v>49179.290930000068</v>
      </c>
      <c r="G32" s="268">
        <v>240831.67539000005</v>
      </c>
      <c r="H32" s="268">
        <v>-133930.45460999999</v>
      </c>
      <c r="I32" s="268">
        <v>-16596.359180000003</v>
      </c>
      <c r="J32" s="268">
        <v>362907.33795000019</v>
      </c>
    </row>
    <row r="33" spans="1:10" ht="13.2" x14ac:dyDescent="0.25">
      <c r="A33" s="473"/>
      <c r="B33" s="474"/>
      <c r="C33" s="474"/>
      <c r="D33" s="474"/>
      <c r="E33" s="474"/>
      <c r="F33" s="475"/>
      <c r="G33" s="475"/>
      <c r="H33" s="475"/>
      <c r="I33" s="475"/>
      <c r="J33" s="475"/>
    </row>
    <row r="34" spans="1:10" ht="13.2" x14ac:dyDescent="0.25">
      <c r="A34" s="111" t="s">
        <v>310</v>
      </c>
      <c r="B34" s="111"/>
      <c r="C34" s="94"/>
      <c r="D34" s="94">
        <v>48634.932349999995</v>
      </c>
      <c r="E34" s="94">
        <v>16770.640169999999</v>
      </c>
      <c r="F34" s="94">
        <v>0</v>
      </c>
      <c r="G34" s="94">
        <v>0</v>
      </c>
      <c r="H34" s="94">
        <v>0</v>
      </c>
      <c r="I34" s="94">
        <v>0</v>
      </c>
      <c r="J34" s="94">
        <v>65405.572519999994</v>
      </c>
    </row>
    <row r="35" spans="1:10" ht="13.2" x14ac:dyDescent="0.25">
      <c r="A35" s="111" t="s">
        <v>40</v>
      </c>
      <c r="B35" s="111"/>
      <c r="C35" s="94"/>
      <c r="D35" s="94">
        <v>173530.30389000007</v>
      </c>
      <c r="E35" s="94">
        <v>115298.45405</v>
      </c>
      <c r="F35" s="94">
        <v>49179.290930000068</v>
      </c>
      <c r="G35" s="94">
        <v>240831.67539000005</v>
      </c>
      <c r="H35" s="94">
        <v>-133930.45460999999</v>
      </c>
      <c r="I35" s="94">
        <v>-16596.359180000003</v>
      </c>
      <c r="J35" s="94">
        <v>428312.91047000012</v>
      </c>
    </row>
    <row r="36" spans="1:10" x14ac:dyDescent="0.3">
      <c r="A36"/>
      <c r="B36"/>
      <c r="C36"/>
      <c r="D36"/>
      <c r="E36"/>
      <c r="F36"/>
      <c r="G36"/>
      <c r="H36"/>
      <c r="I36"/>
      <c r="J36"/>
    </row>
    <row r="37" spans="1:10" x14ac:dyDescent="0.3">
      <c r="A37" s="263" t="s">
        <v>415</v>
      </c>
      <c r="B37" s="476"/>
      <c r="C37"/>
      <c r="D37" s="476"/>
      <c r="E37" s="476"/>
      <c r="F37" s="263"/>
      <c r="G37" s="414"/>
      <c r="H37" s="95"/>
      <c r="I37"/>
      <c r="J37"/>
    </row>
    <row r="38" spans="1:10" ht="13.2" x14ac:dyDescent="0.25">
      <c r="A38" s="152" t="s">
        <v>2</v>
      </c>
      <c r="B38" s="152"/>
      <c r="C38" s="114"/>
      <c r="D38" s="114" t="s">
        <v>96</v>
      </c>
      <c r="E38" s="114" t="s">
        <v>97</v>
      </c>
      <c r="F38" s="114" t="s">
        <v>98</v>
      </c>
      <c r="G38" s="114" t="s">
        <v>99</v>
      </c>
      <c r="H38" s="114" t="s">
        <v>354</v>
      </c>
      <c r="I38" s="426" t="s">
        <v>95</v>
      </c>
      <c r="J38" s="426" t="s">
        <v>100</v>
      </c>
    </row>
    <row r="39" spans="1:10" ht="13.2" x14ac:dyDescent="0.25">
      <c r="A39" s="316" t="s">
        <v>22</v>
      </c>
      <c r="B39" s="316"/>
      <c r="C39" s="266"/>
      <c r="D39" s="266">
        <v>12740484.405189998</v>
      </c>
      <c r="E39" s="266">
        <v>6079631.4527199995</v>
      </c>
      <c r="F39" s="266">
        <v>4785104.5463599991</v>
      </c>
      <c r="G39" s="266">
        <v>11426714.353700001</v>
      </c>
      <c r="H39" s="266">
        <v>1001121.91836</v>
      </c>
      <c r="I39" s="266">
        <v>0</v>
      </c>
      <c r="J39" s="266">
        <v>36033056.676330008</v>
      </c>
    </row>
    <row r="40" spans="1:10" ht="13.2" x14ac:dyDescent="0.25">
      <c r="A40" s="153" t="s">
        <v>101</v>
      </c>
      <c r="B40" s="153"/>
      <c r="C40" s="154"/>
      <c r="D40" s="154">
        <v>5923766.627700001</v>
      </c>
      <c r="E40" s="154">
        <v>3129707.6332499981</v>
      </c>
      <c r="F40" s="154">
        <v>6558324.77881</v>
      </c>
      <c r="G40" s="154">
        <v>2717734.6526599973</v>
      </c>
      <c r="H40" s="154">
        <v>86038.726480000012</v>
      </c>
      <c r="I40" s="154">
        <v>-49444.656609999976</v>
      </c>
      <c r="J40" s="154">
        <v>18366127.762289997</v>
      </c>
    </row>
    <row r="41" spans="1:10" ht="13.2" x14ac:dyDescent="0.25">
      <c r="A41" s="103" t="s">
        <v>21</v>
      </c>
      <c r="B41" s="103"/>
      <c r="C41" s="91"/>
      <c r="D41" s="91">
        <v>18664251.032889999</v>
      </c>
      <c r="E41" s="91">
        <v>9209339.0859699976</v>
      </c>
      <c r="F41" s="91">
        <v>11343429.325169999</v>
      </c>
      <c r="G41" s="91">
        <v>14144449.006359998</v>
      </c>
      <c r="H41" s="91">
        <v>1087160.64484</v>
      </c>
      <c r="I41" s="91">
        <v>-49444.656609999976</v>
      </c>
      <c r="J41" s="91">
        <v>54399184.438620001</v>
      </c>
    </row>
    <row r="42" spans="1:10" ht="13.2" x14ac:dyDescent="0.25">
      <c r="A42" s="24"/>
      <c r="B42" s="24"/>
      <c r="C42" s="90"/>
      <c r="D42" s="90"/>
      <c r="E42" s="90"/>
      <c r="F42" s="90"/>
      <c r="G42" s="90"/>
      <c r="H42" s="90"/>
      <c r="I42" s="90"/>
      <c r="J42" s="90">
        <v>0</v>
      </c>
    </row>
    <row r="43" spans="1:10" ht="13.2" x14ac:dyDescent="0.25">
      <c r="A43" s="24" t="s">
        <v>24</v>
      </c>
      <c r="B43" s="24"/>
      <c r="C43" s="90"/>
      <c r="D43" s="90">
        <v>10604063.22212</v>
      </c>
      <c r="E43" s="90">
        <v>4170895.9589</v>
      </c>
      <c r="F43" s="90">
        <v>10828143.142999999</v>
      </c>
      <c r="G43" s="90">
        <v>8544090.8547600005</v>
      </c>
      <c r="H43" s="90">
        <v>960060.60680000007</v>
      </c>
      <c r="I43" s="90">
        <v>0</v>
      </c>
      <c r="J43" s="90">
        <v>35107253.785579994</v>
      </c>
    </row>
    <row r="44" spans="1:10" ht="13.2" x14ac:dyDescent="0.25">
      <c r="A44" s="24" t="s">
        <v>102</v>
      </c>
      <c r="B44" s="24"/>
      <c r="C44" s="90"/>
      <c r="D44" s="90">
        <v>8060187.8110000007</v>
      </c>
      <c r="E44" s="90">
        <v>5038443.1269399999</v>
      </c>
      <c r="F44" s="90">
        <v>515286.18001000024</v>
      </c>
      <c r="G44" s="90">
        <v>5600358.1521000005</v>
      </c>
      <c r="H44" s="90">
        <v>127100.03882999999</v>
      </c>
      <c r="I44" s="90">
        <v>-49444.656662362526</v>
      </c>
      <c r="J44" s="90">
        <v>19291930.652217641</v>
      </c>
    </row>
    <row r="45" spans="1:10" ht="13.2" x14ac:dyDescent="0.25">
      <c r="A45" s="105" t="s">
        <v>60</v>
      </c>
      <c r="B45" s="105"/>
      <c r="C45" s="132"/>
      <c r="D45" s="132">
        <v>18664251.033119999</v>
      </c>
      <c r="E45" s="132">
        <v>9209339.0858399998</v>
      </c>
      <c r="F45" s="132">
        <v>11343429.323009999</v>
      </c>
      <c r="G45" s="132">
        <v>14144449.006860001</v>
      </c>
      <c r="H45" s="132">
        <v>1087160.6456300002</v>
      </c>
      <c r="I45" s="132">
        <v>-49444.656662362526</v>
      </c>
      <c r="J45" s="132">
        <v>54399184.437797636</v>
      </c>
    </row>
    <row r="46" spans="1:10" x14ac:dyDescent="0.3">
      <c r="A46"/>
      <c r="B46"/>
      <c r="C46"/>
      <c r="D46"/>
      <c r="E46"/>
      <c r="F46"/>
      <c r="G46"/>
      <c r="H46"/>
      <c r="I46"/>
      <c r="J46"/>
    </row>
    <row r="47" spans="1:10" x14ac:dyDescent="0.3">
      <c r="A47"/>
      <c r="B47"/>
      <c r="C47"/>
      <c r="D47"/>
      <c r="E47"/>
      <c r="F47"/>
      <c r="G47" s="401"/>
      <c r="H47" s="401"/>
      <c r="I47"/>
      <c r="J47"/>
    </row>
    <row r="48" spans="1:10" ht="13.8" x14ac:dyDescent="0.25">
      <c r="A48" s="263" t="s">
        <v>269</v>
      </c>
      <c r="B48" s="476"/>
      <c r="C48" s="476"/>
      <c r="D48" s="116"/>
      <c r="E48" s="116"/>
      <c r="F48" s="116"/>
      <c r="G48" s="116"/>
      <c r="H48" s="116"/>
      <c r="I48" s="116"/>
      <c r="J48" s="116"/>
    </row>
    <row r="49" spans="1:10" ht="13.2" x14ac:dyDescent="0.25">
      <c r="A49" s="152" t="s">
        <v>2</v>
      </c>
      <c r="B49" s="152"/>
      <c r="C49" s="152"/>
      <c r="D49" s="114" t="s">
        <v>96</v>
      </c>
      <c r="E49" s="114" t="s">
        <v>97</v>
      </c>
      <c r="F49" s="114" t="s">
        <v>98</v>
      </c>
      <c r="G49" s="114" t="s">
        <v>99</v>
      </c>
      <c r="H49" s="114" t="s">
        <v>354</v>
      </c>
      <c r="I49" s="426" t="s">
        <v>95</v>
      </c>
      <c r="J49" s="372" t="s">
        <v>100</v>
      </c>
    </row>
    <row r="50" spans="1:10" ht="13.2" x14ac:dyDescent="0.25">
      <c r="A50" s="316" t="s">
        <v>4</v>
      </c>
      <c r="B50" s="316"/>
      <c r="C50" s="316"/>
      <c r="D50" s="266">
        <v>983923.9715000001</v>
      </c>
      <c r="E50" s="266">
        <v>397619.64676000003</v>
      </c>
      <c r="F50" s="266">
        <v>325768.33166000003</v>
      </c>
      <c r="G50" s="266">
        <v>715946.54197999998</v>
      </c>
      <c r="H50" s="266">
        <v>0</v>
      </c>
      <c r="I50" s="266">
        <v>0</v>
      </c>
      <c r="J50" s="266">
        <v>2423258.4918999998</v>
      </c>
    </row>
    <row r="51" spans="1:10" ht="13.2" x14ac:dyDescent="0.25">
      <c r="A51" s="24" t="s">
        <v>8</v>
      </c>
      <c r="B51" s="24"/>
      <c r="C51" s="24"/>
      <c r="D51" s="90">
        <v>28252.727269999996</v>
      </c>
      <c r="E51" s="90">
        <v>7303.0678999999982</v>
      </c>
      <c r="F51" s="90">
        <v>-13990.49431</v>
      </c>
      <c r="G51" s="90">
        <v>10812.059730000001</v>
      </c>
      <c r="H51" s="154">
        <v>0</v>
      </c>
      <c r="I51" s="90">
        <v>22.083029999999987</v>
      </c>
      <c r="J51" s="154">
        <v>32399.443619999998</v>
      </c>
    </row>
    <row r="52" spans="1:10" ht="13.2" x14ac:dyDescent="0.25">
      <c r="A52" s="105" t="s">
        <v>9</v>
      </c>
      <c r="B52" s="105"/>
      <c r="C52" s="105"/>
      <c r="D52" s="477">
        <v>1012176.6987700001</v>
      </c>
      <c r="E52" s="477">
        <v>404922.71466000006</v>
      </c>
      <c r="F52" s="477">
        <v>311777.83735000005</v>
      </c>
      <c r="G52" s="477">
        <v>726758.60170999996</v>
      </c>
      <c r="H52" s="115">
        <v>0</v>
      </c>
      <c r="I52" s="132">
        <v>22.083029999999987</v>
      </c>
      <c r="J52" s="132">
        <v>2455657.9355200003</v>
      </c>
    </row>
    <row r="53" spans="1:10" ht="13.2" x14ac:dyDescent="0.25">
      <c r="A53" s="316" t="s">
        <v>14</v>
      </c>
      <c r="B53" s="316"/>
      <c r="C53" s="316"/>
      <c r="D53" s="326">
        <v>314353.98522999999</v>
      </c>
      <c r="E53" s="326">
        <v>117956.39535000001</v>
      </c>
      <c r="F53" s="326">
        <v>85457.236769999989</v>
      </c>
      <c r="G53" s="326">
        <v>139752.30656</v>
      </c>
      <c r="H53" s="266">
        <v>0</v>
      </c>
      <c r="I53" s="266">
        <v>19037.834409999999</v>
      </c>
      <c r="J53" s="266">
        <v>676557.75831999991</v>
      </c>
    </row>
    <row r="54" spans="1:10" ht="13.2" x14ac:dyDescent="0.25">
      <c r="A54" s="24" t="s">
        <v>15</v>
      </c>
      <c r="B54" s="24"/>
      <c r="C54" s="24"/>
      <c r="D54" s="276">
        <v>216422.80265999999</v>
      </c>
      <c r="E54" s="276">
        <v>143621.58535000001</v>
      </c>
      <c r="F54" s="276">
        <v>107221.19593</v>
      </c>
      <c r="G54" s="276">
        <v>293330.80887999997</v>
      </c>
      <c r="H54" s="154">
        <v>0</v>
      </c>
      <c r="I54" s="90">
        <v>0</v>
      </c>
      <c r="J54" s="154">
        <v>760596.39281999995</v>
      </c>
    </row>
    <row r="55" spans="1:10" ht="13.2" x14ac:dyDescent="0.25">
      <c r="A55" s="105" t="s">
        <v>16</v>
      </c>
      <c r="B55" s="105"/>
      <c r="C55" s="105"/>
      <c r="D55" s="477">
        <v>481399.91088000016</v>
      </c>
      <c r="E55" s="477">
        <v>143344.73396000004</v>
      </c>
      <c r="F55" s="477">
        <v>119099.40465000005</v>
      </c>
      <c r="G55" s="477">
        <v>293675.48626999994</v>
      </c>
      <c r="H55" s="115">
        <v>0</v>
      </c>
      <c r="I55" s="132">
        <v>-19015.751379999998</v>
      </c>
      <c r="J55" s="132">
        <v>1018503.7843800001</v>
      </c>
    </row>
    <row r="56" spans="1:10" x14ac:dyDescent="0.3">
      <c r="A56" s="316" t="s">
        <v>17</v>
      </c>
      <c r="B56" s="316"/>
      <c r="C56" s="316"/>
      <c r="D56" s="326">
        <v>117199.68472</v>
      </c>
      <c r="E56" s="326">
        <v>35843.599099999999</v>
      </c>
      <c r="F56" s="328">
        <v>29777.803609999999</v>
      </c>
      <c r="G56" s="328">
        <v>73422.605349999998</v>
      </c>
      <c r="H56" s="133">
        <v>0</v>
      </c>
      <c r="I56" s="266">
        <v>-2376.9689200000003</v>
      </c>
      <c r="J56" s="267">
        <v>253866.72386</v>
      </c>
    </row>
    <row r="57" spans="1:10" ht="13.2" x14ac:dyDescent="0.25">
      <c r="A57" s="105" t="s">
        <v>19</v>
      </c>
      <c r="B57" s="105"/>
      <c r="C57" s="105"/>
      <c r="D57" s="477">
        <v>364200.22616000014</v>
      </c>
      <c r="E57" s="477">
        <v>107501.13486000005</v>
      </c>
      <c r="F57" s="477">
        <v>89321.601040000052</v>
      </c>
      <c r="G57" s="477">
        <v>220252.88091999994</v>
      </c>
      <c r="H57" s="268">
        <v>0</v>
      </c>
      <c r="I57" s="132">
        <v>-16638.782459999999</v>
      </c>
      <c r="J57" s="132">
        <v>764637.06052000017</v>
      </c>
    </row>
    <row r="58" spans="1:10" x14ac:dyDescent="0.3">
      <c r="A58" s="111"/>
      <c r="B58" s="111"/>
      <c r="C58" s="111"/>
      <c r="D58" s="94"/>
      <c r="E58" s="94"/>
      <c r="F58" s="94"/>
      <c r="G58" s="94"/>
      <c r="I58" s="94"/>
      <c r="J58" s="94"/>
    </row>
    <row r="59" spans="1:10" x14ac:dyDescent="0.3">
      <c r="A59" s="111" t="s">
        <v>310</v>
      </c>
      <c r="B59" s="111"/>
      <c r="C59" s="111"/>
      <c r="D59" s="94"/>
      <c r="E59" s="94"/>
      <c r="F59" s="94">
        <v>0</v>
      </c>
      <c r="G59" s="94">
        <v>0</v>
      </c>
      <c r="I59" s="94">
        <v>0</v>
      </c>
      <c r="J59" s="94"/>
    </row>
    <row r="60" spans="1:10" ht="13.2" x14ac:dyDescent="0.25">
      <c r="A60" s="111" t="s">
        <v>40</v>
      </c>
      <c r="B60" s="111"/>
      <c r="C60" s="111"/>
      <c r="D60" s="94">
        <v>364200.22616000014</v>
      </c>
      <c r="E60" s="94">
        <v>107501.13486000005</v>
      </c>
      <c r="F60" s="94">
        <v>89321.601040000052</v>
      </c>
      <c r="G60" s="94">
        <v>220252.88091999994</v>
      </c>
      <c r="H60" s="94">
        <v>0</v>
      </c>
      <c r="I60" s="94">
        <v>-16638.782459999999</v>
      </c>
      <c r="J60" s="94">
        <v>764637.06052000017</v>
      </c>
    </row>
    <row r="61" spans="1:10" ht="13.2" x14ac:dyDescent="0.25">
      <c r="A61" s="111"/>
      <c r="B61" s="111"/>
      <c r="C61" s="111"/>
      <c r="D61" s="94"/>
      <c r="E61" s="94"/>
      <c r="F61" s="94"/>
      <c r="G61" s="94"/>
      <c r="H61" s="94"/>
      <c r="I61" s="94"/>
      <c r="J61" s="94"/>
    </row>
    <row r="62" spans="1:10" x14ac:dyDescent="0.3">
      <c r="A62" s="263" t="s">
        <v>416</v>
      </c>
      <c r="B62" s="476"/>
      <c r="C62" s="476"/>
      <c r="D62" s="263"/>
      <c r="E62" s="263"/>
      <c r="F62" s="263"/>
      <c r="G62" s="414"/>
      <c r="H62" s="414"/>
      <c r="I62"/>
      <c r="J62" s="414"/>
    </row>
    <row r="63" spans="1:10" ht="13.2" x14ac:dyDescent="0.25">
      <c r="A63" s="152" t="s">
        <v>2</v>
      </c>
      <c r="B63" s="152"/>
      <c r="C63" s="152"/>
      <c r="D63" s="114" t="s">
        <v>96</v>
      </c>
      <c r="E63" s="114" t="s">
        <v>97</v>
      </c>
      <c r="F63" s="114" t="s">
        <v>98</v>
      </c>
      <c r="G63" s="114" t="s">
        <v>99</v>
      </c>
      <c r="H63" s="114" t="s">
        <v>354</v>
      </c>
      <c r="I63" s="426" t="s">
        <v>95</v>
      </c>
      <c r="J63" s="372" t="s">
        <v>100</v>
      </c>
    </row>
    <row r="64" spans="1:10" ht="13.2" x14ac:dyDescent="0.25">
      <c r="A64" s="316" t="s">
        <v>22</v>
      </c>
      <c r="B64" s="316"/>
      <c r="C64" s="316"/>
      <c r="D64" s="326">
        <v>14123714.029399998</v>
      </c>
      <c r="E64" s="326">
        <v>6485959.0453700013</v>
      </c>
      <c r="F64" s="326">
        <v>4404766.0085100001</v>
      </c>
      <c r="G64" s="326">
        <v>10639902.84739</v>
      </c>
      <c r="H64" s="326">
        <v>0</v>
      </c>
      <c r="I64" s="266">
        <v>0</v>
      </c>
      <c r="J64" s="266">
        <v>35654341.930670001</v>
      </c>
    </row>
    <row r="65" spans="1:10" ht="13.2" x14ac:dyDescent="0.25">
      <c r="A65" s="24" t="s">
        <v>101</v>
      </c>
      <c r="B65" s="24"/>
      <c r="C65" s="24"/>
      <c r="D65" s="276">
        <v>10026112.270340001</v>
      </c>
      <c r="E65" s="276">
        <v>3461735.9913999978</v>
      </c>
      <c r="F65" s="276">
        <v>6847394.5557900006</v>
      </c>
      <c r="G65" s="276">
        <v>2377842.0190399997</v>
      </c>
      <c r="H65" s="276">
        <v>0</v>
      </c>
      <c r="I65" s="90">
        <v>-16265.220979999925</v>
      </c>
      <c r="J65" s="154">
        <v>22696819.615589999</v>
      </c>
    </row>
    <row r="66" spans="1:10" ht="13.2" x14ac:dyDescent="0.25">
      <c r="A66" s="105" t="s">
        <v>21</v>
      </c>
      <c r="B66" s="105"/>
      <c r="C66" s="105"/>
      <c r="D66" s="477">
        <v>24149826.299740002</v>
      </c>
      <c r="E66" s="477">
        <v>9947695.0367699992</v>
      </c>
      <c r="F66" s="477">
        <v>11252160.564300001</v>
      </c>
      <c r="G66" s="477">
        <v>13017744.866429999</v>
      </c>
      <c r="H66" s="477">
        <v>0</v>
      </c>
      <c r="I66" s="132">
        <v>-16265.220979999925</v>
      </c>
      <c r="J66" s="132">
        <v>58351161.546259999</v>
      </c>
    </row>
    <row r="67" spans="1:10" ht="13.2" x14ac:dyDescent="0.25">
      <c r="A67" s="24"/>
      <c r="B67" s="24"/>
      <c r="C67" s="24"/>
      <c r="D67" s="478"/>
      <c r="E67" s="478"/>
      <c r="F67" s="478"/>
      <c r="G67" s="478"/>
      <c r="H67" s="478"/>
      <c r="I67" s="90"/>
      <c r="J67" s="90"/>
    </row>
    <row r="68" spans="1:10" ht="13.2" x14ac:dyDescent="0.25">
      <c r="A68" s="24" t="s">
        <v>24</v>
      </c>
      <c r="B68" s="24"/>
      <c r="C68" s="24"/>
      <c r="D68" s="276">
        <v>15604667.526389999</v>
      </c>
      <c r="E68" s="276">
        <v>5696296.48116</v>
      </c>
      <c r="F68" s="276">
        <v>10621553.329909999</v>
      </c>
      <c r="G68" s="276">
        <v>7220500.8678599996</v>
      </c>
      <c r="H68" s="276">
        <v>0</v>
      </c>
      <c r="I68" s="90">
        <v>0</v>
      </c>
      <c r="J68" s="90">
        <v>39143018.205320001</v>
      </c>
    </row>
    <row r="69" spans="1:10" ht="13.2" x14ac:dyDescent="0.25">
      <c r="A69" s="24" t="s">
        <v>102</v>
      </c>
      <c r="B69" s="24"/>
      <c r="C69" s="111"/>
      <c r="D69" s="276">
        <v>8545158.7733500004</v>
      </c>
      <c r="E69" s="276">
        <v>4251398.5556099992</v>
      </c>
      <c r="F69" s="276">
        <v>630607.23439000174</v>
      </c>
      <c r="G69" s="276">
        <v>5797243.9985699998</v>
      </c>
      <c r="H69" s="276">
        <v>0</v>
      </c>
      <c r="I69" s="90">
        <v>-16265.2200323625</v>
      </c>
      <c r="J69" s="90">
        <v>19208143.341887638</v>
      </c>
    </row>
    <row r="70" spans="1:10" ht="13.2" x14ac:dyDescent="0.25">
      <c r="A70" s="105" t="s">
        <v>60</v>
      </c>
      <c r="B70" s="105"/>
      <c r="C70" s="105"/>
      <c r="D70" s="477">
        <v>24149826.299740002</v>
      </c>
      <c r="E70" s="477">
        <v>9947695.0367699992</v>
      </c>
      <c r="F70" s="477">
        <v>11252160.564300001</v>
      </c>
      <c r="G70" s="477">
        <v>13017744.866429999</v>
      </c>
      <c r="H70" s="477">
        <v>0</v>
      </c>
      <c r="I70" s="132">
        <v>-16265.2200323625</v>
      </c>
      <c r="J70" s="132">
        <v>58351161.547207639</v>
      </c>
    </row>
    <row r="71" spans="1:10" ht="13.2" x14ac:dyDescent="0.25">
      <c r="A71" s="531"/>
      <c r="B71" s="531"/>
      <c r="C71" s="531"/>
      <c r="D71" s="487"/>
      <c r="E71" s="487"/>
      <c r="F71" s="487"/>
      <c r="G71" s="487"/>
      <c r="H71" s="487"/>
      <c r="I71" s="115"/>
      <c r="J71" s="115"/>
    </row>
    <row r="72" spans="1:10" x14ac:dyDescent="0.3">
      <c r="A72" s="93"/>
      <c r="B72" s="93"/>
      <c r="D72" s="93"/>
      <c r="F72" s="98"/>
      <c r="G72" s="98"/>
      <c r="H72" s="98"/>
      <c r="I72" s="98"/>
      <c r="J72" s="98"/>
    </row>
    <row r="73" spans="1:10" ht="17.399999999999999" x14ac:dyDescent="0.3">
      <c r="A73" s="140" t="s">
        <v>103</v>
      </c>
      <c r="B73" s="140"/>
      <c r="C73" s="479"/>
      <c r="D73" s="479"/>
      <c r="E73" s="479"/>
      <c r="F73" s="479"/>
      <c r="G73" s="479"/>
      <c r="H73" s="479"/>
      <c r="I73" s="479"/>
      <c r="J73" s="479"/>
    </row>
    <row r="74" spans="1:10" ht="17.399999999999999" x14ac:dyDescent="0.3">
      <c r="A74" s="140"/>
      <c r="B74" s="140"/>
      <c r="C74" s="479"/>
      <c r="D74" s="479"/>
      <c r="E74" s="479"/>
      <c r="F74" s="479"/>
      <c r="G74" s="479"/>
      <c r="H74" s="479"/>
      <c r="I74" s="479"/>
      <c r="J74" s="479"/>
    </row>
    <row r="75" spans="1:10" ht="12.75" customHeight="1" x14ac:dyDescent="0.25">
      <c r="A75" s="585" t="s">
        <v>417</v>
      </c>
      <c r="B75" s="585"/>
      <c r="C75" s="585"/>
      <c r="D75" s="585"/>
      <c r="E75" s="585"/>
      <c r="F75" s="585"/>
      <c r="G75" s="585"/>
      <c r="H75" s="585"/>
      <c r="I75" s="585"/>
      <c r="J75" s="585"/>
    </row>
    <row r="76" spans="1:10" ht="13.2" x14ac:dyDescent="0.25">
      <c r="A76" s="585"/>
      <c r="B76" s="585"/>
      <c r="C76" s="585"/>
      <c r="D76" s="585"/>
      <c r="E76" s="585"/>
      <c r="F76" s="585"/>
      <c r="G76" s="585"/>
      <c r="H76" s="585"/>
      <c r="I76" s="585"/>
      <c r="J76" s="585"/>
    </row>
    <row r="77" spans="1:10" ht="13.2" x14ac:dyDescent="0.25">
      <c r="A77" s="419"/>
      <c r="B77" s="419"/>
      <c r="C77" s="419"/>
      <c r="D77" s="419"/>
      <c r="E77" s="419"/>
      <c r="F77" s="419"/>
      <c r="G77" s="419"/>
      <c r="H77" s="419"/>
      <c r="I77" s="419"/>
      <c r="J77" s="419"/>
    </row>
    <row r="78" spans="1:10" ht="13.2" x14ac:dyDescent="0.25">
      <c r="A78" s="99"/>
      <c r="B78" s="99"/>
      <c r="C78" s="99"/>
      <c r="D78" s="99"/>
      <c r="E78" s="200"/>
      <c r="F78" s="200"/>
      <c r="G78" s="200"/>
      <c r="H78" s="200"/>
      <c r="I78" s="200"/>
      <c r="J78" s="200"/>
    </row>
    <row r="79" spans="1:10" ht="13.2" x14ac:dyDescent="0.25">
      <c r="A79" s="101" t="s">
        <v>104</v>
      </c>
      <c r="B79" s="425"/>
      <c r="C79" s="425"/>
      <c r="D79" s="99"/>
      <c r="E79" s="581" t="s">
        <v>277</v>
      </c>
      <c r="F79" s="581"/>
      <c r="G79" s="581"/>
      <c r="H79" s="581" t="s">
        <v>275</v>
      </c>
      <c r="I79" s="581"/>
      <c r="J79" s="581"/>
    </row>
    <row r="80" spans="1:10" ht="13.2" x14ac:dyDescent="0.25">
      <c r="A80" s="113" t="s">
        <v>2</v>
      </c>
      <c r="B80" s="113"/>
      <c r="C80" s="113"/>
      <c r="D80" s="113"/>
      <c r="E80" s="480">
        <v>44742</v>
      </c>
      <c r="F80" s="480">
        <v>44377</v>
      </c>
      <c r="G80" s="481">
        <v>44561</v>
      </c>
      <c r="H80" s="480">
        <v>44742</v>
      </c>
      <c r="I80" s="480">
        <v>44377</v>
      </c>
      <c r="J80" s="480">
        <v>44561</v>
      </c>
    </row>
    <row r="81" spans="1:10" ht="13.2" x14ac:dyDescent="0.25">
      <c r="A81" s="194" t="s">
        <v>57</v>
      </c>
      <c r="B81" s="106"/>
      <c r="C81" s="106"/>
      <c r="D81" s="106"/>
      <c r="E81" s="195">
        <v>186904.26800000001</v>
      </c>
      <c r="F81" s="195">
        <v>186904.26800000001</v>
      </c>
      <c r="G81" s="195">
        <v>186904.26800000001</v>
      </c>
      <c r="H81" s="482">
        <v>186904.26800000001</v>
      </c>
      <c r="I81" s="270">
        <v>186904.269</v>
      </c>
      <c r="J81" s="270">
        <v>186904.26800000001</v>
      </c>
    </row>
    <row r="82" spans="1:10" ht="13.2" x14ac:dyDescent="0.25">
      <c r="A82" s="185" t="s">
        <v>58</v>
      </c>
      <c r="B82" s="99"/>
      <c r="C82" s="99"/>
      <c r="D82" s="99"/>
      <c r="E82" s="271">
        <v>983400.58667999995</v>
      </c>
      <c r="F82" s="271">
        <v>983400.58667999995</v>
      </c>
      <c r="G82" s="271">
        <v>983400.58667999995</v>
      </c>
      <c r="H82" s="483">
        <v>983400.58667999995</v>
      </c>
      <c r="I82" s="272">
        <v>983400.58667999995</v>
      </c>
      <c r="J82" s="272">
        <v>983400.58667999995</v>
      </c>
    </row>
    <row r="83" spans="1:10" ht="13.2" x14ac:dyDescent="0.25">
      <c r="A83" s="185" t="s">
        <v>105</v>
      </c>
      <c r="B83" s="99"/>
      <c r="C83" s="99"/>
      <c r="D83" s="99"/>
      <c r="E83" s="271">
        <v>9318866.4150999989</v>
      </c>
      <c r="F83" s="271">
        <v>9170001.1713900007</v>
      </c>
      <c r="G83" s="271">
        <v>8887458.416579999</v>
      </c>
      <c r="H83" s="483">
        <v>9269234.2577476352</v>
      </c>
      <c r="I83" s="272">
        <v>9340209.5779276397</v>
      </c>
      <c r="J83" s="272">
        <v>9574004.0502076373</v>
      </c>
    </row>
    <row r="84" spans="1:10" ht="13.2" x14ac:dyDescent="0.25">
      <c r="A84" s="273" t="s">
        <v>281</v>
      </c>
      <c r="B84" s="99"/>
      <c r="C84" s="99"/>
      <c r="D84" s="99"/>
      <c r="E84" s="271">
        <v>0</v>
      </c>
      <c r="F84" s="271">
        <v>-469000</v>
      </c>
      <c r="G84" s="271">
        <v>0</v>
      </c>
      <c r="H84" s="483">
        <v>0</v>
      </c>
      <c r="I84" s="272">
        <v>-645847.18999999994</v>
      </c>
      <c r="J84" s="272">
        <v>-719581.43178999994</v>
      </c>
    </row>
    <row r="85" spans="1:10" ht="13.2" x14ac:dyDescent="0.25">
      <c r="A85" s="274" t="s">
        <v>282</v>
      </c>
      <c r="B85" s="153"/>
      <c r="C85" s="153"/>
      <c r="D85" s="153"/>
      <c r="E85" s="275">
        <v>-173998.54202537998</v>
      </c>
      <c r="F85" s="275">
        <v>-103748.67676070999</v>
      </c>
      <c r="G85" s="275">
        <v>-118176.93379729001</v>
      </c>
      <c r="H85" s="484">
        <v>-479982.47295537993</v>
      </c>
      <c r="I85" s="275">
        <v>-441919.26855071</v>
      </c>
      <c r="J85" s="275">
        <v>-440239.95626728999</v>
      </c>
    </row>
    <row r="86" spans="1:10" ht="13.2" x14ac:dyDescent="0.25">
      <c r="A86" s="193" t="s">
        <v>106</v>
      </c>
      <c r="B86" s="105"/>
      <c r="C86" s="105"/>
      <c r="D86" s="105"/>
      <c r="E86" s="167">
        <v>10315172.727754619</v>
      </c>
      <c r="F86" s="167">
        <v>9767557.3493092898</v>
      </c>
      <c r="G86" s="167">
        <v>9939586.3374627084</v>
      </c>
      <c r="H86" s="485">
        <v>9959556.6394722555</v>
      </c>
      <c r="I86" s="167">
        <v>9422747.9750569295</v>
      </c>
      <c r="J86" s="167">
        <v>9584487.5168303475</v>
      </c>
    </row>
    <row r="87" spans="1:10" ht="13.2" x14ac:dyDescent="0.25">
      <c r="A87" s="273" t="s">
        <v>107</v>
      </c>
      <c r="B87" s="24"/>
      <c r="C87" s="24"/>
      <c r="D87" s="24"/>
      <c r="E87" s="258">
        <v>125000</v>
      </c>
      <c r="F87" s="258">
        <v>635000</v>
      </c>
      <c r="G87" s="258">
        <v>425000</v>
      </c>
      <c r="H87" s="486">
        <v>125000</v>
      </c>
      <c r="I87" s="258">
        <v>635000</v>
      </c>
      <c r="J87" s="258">
        <v>425000</v>
      </c>
    </row>
    <row r="88" spans="1:10" ht="13.2" x14ac:dyDescent="0.25">
      <c r="A88" s="193" t="s">
        <v>27</v>
      </c>
      <c r="B88" s="105"/>
      <c r="C88" s="105"/>
      <c r="D88" s="105"/>
      <c r="E88" s="167">
        <v>10440172.727754619</v>
      </c>
      <c r="F88" s="167">
        <v>10402557.34930929</v>
      </c>
      <c r="G88" s="167">
        <v>10364586.337462708</v>
      </c>
      <c r="H88" s="485">
        <v>10084556.639472255</v>
      </c>
      <c r="I88" s="167">
        <v>10057747.97505693</v>
      </c>
      <c r="J88" s="167">
        <v>10009487.516830347</v>
      </c>
    </row>
    <row r="89" spans="1:10" ht="13.2" x14ac:dyDescent="0.25">
      <c r="A89" s="273" t="s">
        <v>108</v>
      </c>
      <c r="B89" s="24"/>
      <c r="C89" s="24"/>
      <c r="D89" s="24"/>
      <c r="E89" s="258">
        <v>534415.77801999997</v>
      </c>
      <c r="F89" s="258">
        <v>856909.20761000004</v>
      </c>
      <c r="G89" s="258">
        <v>739801.07229000004</v>
      </c>
      <c r="H89" s="486">
        <v>534415.77801999997</v>
      </c>
      <c r="I89" s="258">
        <v>856909.20761000004</v>
      </c>
      <c r="J89" s="258">
        <v>739801.07229000004</v>
      </c>
    </row>
    <row r="90" spans="1:10" ht="13.2" x14ac:dyDescent="0.25">
      <c r="A90" s="193" t="s">
        <v>104</v>
      </c>
      <c r="B90" s="105"/>
      <c r="C90" s="105"/>
      <c r="D90" s="105"/>
      <c r="E90" s="167">
        <v>10974588.505774619</v>
      </c>
      <c r="F90" s="167">
        <v>11259466.55691929</v>
      </c>
      <c r="G90" s="167">
        <v>11104387.409752708</v>
      </c>
      <c r="H90" s="485">
        <v>10618972.417492256</v>
      </c>
      <c r="I90" s="167">
        <v>10914657.182666929</v>
      </c>
      <c r="J90" s="167">
        <v>10749288.589120347</v>
      </c>
    </row>
    <row r="91" spans="1:10" ht="13.2" x14ac:dyDescent="0.25">
      <c r="A91" s="99"/>
      <c r="B91" s="99"/>
      <c r="C91" s="99"/>
      <c r="D91" s="99"/>
      <c r="E91" s="99"/>
      <c r="F91" s="99"/>
      <c r="G91" s="99"/>
      <c r="H91" s="488"/>
      <c r="I91" s="277"/>
      <c r="J91" s="277"/>
    </row>
    <row r="92" spans="1:10" ht="13.2" x14ac:dyDescent="0.25">
      <c r="A92" s="101" t="s">
        <v>109</v>
      </c>
      <c r="B92" s="104"/>
      <c r="C92" s="104"/>
      <c r="D92" s="104"/>
      <c r="E92" s="104"/>
      <c r="F92" s="104"/>
      <c r="G92" s="104"/>
      <c r="H92" s="489"/>
      <c r="I92" s="278"/>
      <c r="J92" s="278"/>
    </row>
    <row r="93" spans="1:10" ht="13.2" x14ac:dyDescent="0.25">
      <c r="A93" s="185" t="s">
        <v>110</v>
      </c>
      <c r="B93" s="99"/>
      <c r="C93" s="99"/>
      <c r="D93" s="99"/>
      <c r="E93" s="271">
        <v>627770.21721730463</v>
      </c>
      <c r="F93" s="271">
        <v>1039038.7885804023</v>
      </c>
      <c r="G93" s="271">
        <v>1028448.4682924163</v>
      </c>
      <c r="H93" s="483">
        <v>627770.21721730463</v>
      </c>
      <c r="I93" s="272">
        <v>1039038.7885804023</v>
      </c>
      <c r="J93" s="272">
        <v>1028448.4682924163</v>
      </c>
    </row>
    <row r="94" spans="1:10" ht="13.2" x14ac:dyDescent="0.25">
      <c r="A94" s="185" t="s">
        <v>111</v>
      </c>
      <c r="B94" s="99"/>
      <c r="C94" s="99"/>
      <c r="D94" s="99"/>
      <c r="E94" s="271">
        <v>604529.69016301201</v>
      </c>
      <c r="F94" s="271">
        <v>974442.4486814522</v>
      </c>
      <c r="G94" s="271">
        <v>1127229.5345615463</v>
      </c>
      <c r="H94" s="483">
        <v>604529.69016301201</v>
      </c>
      <c r="I94" s="272">
        <v>974442.4486814522</v>
      </c>
      <c r="J94" s="272">
        <v>1127229.5345615463</v>
      </c>
    </row>
    <row r="95" spans="1:10" ht="13.2" x14ac:dyDescent="0.25">
      <c r="A95" s="185" t="s">
        <v>112</v>
      </c>
      <c r="B95" s="99"/>
      <c r="C95" s="99"/>
      <c r="D95" s="99"/>
      <c r="E95" s="271">
        <v>530465.37958635623</v>
      </c>
      <c r="F95" s="271">
        <v>443555.88418639993</v>
      </c>
      <c r="G95" s="271">
        <v>476608.19999599986</v>
      </c>
      <c r="H95" s="483">
        <v>530465.37958635623</v>
      </c>
      <c r="I95" s="272">
        <v>443555.88418639993</v>
      </c>
      <c r="J95" s="272">
        <v>476608.19999599986</v>
      </c>
    </row>
    <row r="96" spans="1:10" ht="13.2" x14ac:dyDescent="0.25">
      <c r="A96" s="185" t="s">
        <v>283</v>
      </c>
      <c r="B96" s="99"/>
      <c r="C96" s="99"/>
      <c r="D96" s="99"/>
      <c r="E96" s="271">
        <v>193937.13871999999</v>
      </c>
      <c r="F96" s="271">
        <v>192944.36395</v>
      </c>
      <c r="G96" s="271">
        <v>193206.35745000001</v>
      </c>
      <c r="H96" s="483">
        <v>0</v>
      </c>
      <c r="I96" s="272">
        <v>0</v>
      </c>
      <c r="J96" s="272">
        <v>0</v>
      </c>
    </row>
    <row r="97" spans="1:10" ht="13.2" x14ac:dyDescent="0.25">
      <c r="A97" s="185" t="s">
        <v>22</v>
      </c>
      <c r="B97" s="99"/>
      <c r="C97" s="99"/>
      <c r="D97" s="99"/>
      <c r="E97" s="271">
        <v>24460068.558688425</v>
      </c>
      <c r="F97" s="271">
        <v>21731296.474457461</v>
      </c>
      <c r="G97" s="271">
        <v>21673194.698319092</v>
      </c>
      <c r="H97" s="483">
        <v>24460068.558688425</v>
      </c>
      <c r="I97" s="272">
        <v>21731296.474457461</v>
      </c>
      <c r="J97" s="272">
        <v>21673194.698319092</v>
      </c>
    </row>
    <row r="98" spans="1:10" ht="13.2" x14ac:dyDescent="0.25">
      <c r="A98" s="185" t="s">
        <v>113</v>
      </c>
      <c r="B98" s="99"/>
      <c r="C98" s="99"/>
      <c r="D98" s="99"/>
      <c r="E98" s="271">
        <v>3524331.8654428492</v>
      </c>
      <c r="F98" s="271">
        <v>6679279.9647267126</v>
      </c>
      <c r="G98" s="271">
        <v>5173829.8002315238</v>
      </c>
      <c r="H98" s="483">
        <v>3524331.8654428492</v>
      </c>
      <c r="I98" s="272">
        <v>6679279.9647267126</v>
      </c>
      <c r="J98" s="272">
        <v>5173829.8002315238</v>
      </c>
    </row>
    <row r="99" spans="1:10" ht="13.2" x14ac:dyDescent="0.25">
      <c r="A99" s="185" t="s">
        <v>114</v>
      </c>
      <c r="B99" s="99"/>
      <c r="C99" s="99"/>
      <c r="D99" s="99"/>
      <c r="E99" s="271">
        <v>188913.50298632999</v>
      </c>
      <c r="F99" s="271">
        <v>215763.60351881999</v>
      </c>
      <c r="G99" s="271">
        <v>188266.66808870999</v>
      </c>
      <c r="H99" s="483">
        <v>27422.054166330003</v>
      </c>
      <c r="I99" s="272">
        <v>54272.154698819999</v>
      </c>
      <c r="J99" s="272">
        <v>26775.219268710003</v>
      </c>
    </row>
    <row r="100" spans="1:10" ht="13.2" x14ac:dyDescent="0.25">
      <c r="A100" s="185" t="s">
        <v>101</v>
      </c>
      <c r="B100" s="99"/>
      <c r="C100" s="99"/>
      <c r="D100" s="99"/>
      <c r="E100" s="271">
        <v>156201.43539000128</v>
      </c>
      <c r="F100" s="271">
        <v>236445.19463149965</v>
      </c>
      <c r="G100" s="271">
        <v>109733.71475000097</v>
      </c>
      <c r="H100" s="483">
        <v>156201.43539000137</v>
      </c>
      <c r="I100" s="272">
        <v>236445.1946314997</v>
      </c>
      <c r="J100" s="272">
        <v>109733.71475000095</v>
      </c>
    </row>
    <row r="101" spans="1:10" ht="13.2" x14ac:dyDescent="0.25">
      <c r="A101" s="279" t="s">
        <v>284</v>
      </c>
      <c r="B101" s="280"/>
      <c r="C101" s="280"/>
      <c r="D101" s="280"/>
      <c r="E101" s="281">
        <v>30286217.78819428</v>
      </c>
      <c r="F101" s="281">
        <v>31512766.722732749</v>
      </c>
      <c r="G101" s="281">
        <v>29970517.44168929</v>
      </c>
      <c r="H101" s="490">
        <v>29930789.200654279</v>
      </c>
      <c r="I101" s="282">
        <v>31158330.909962747</v>
      </c>
      <c r="J101" s="282">
        <v>29615819.635419287</v>
      </c>
    </row>
    <row r="102" spans="1:10" ht="13.2" x14ac:dyDescent="0.25">
      <c r="A102" s="279" t="s">
        <v>285</v>
      </c>
      <c r="B102" s="280"/>
      <c r="C102" s="280"/>
      <c r="D102" s="280"/>
      <c r="E102" s="281">
        <v>7979758.0964949997</v>
      </c>
      <c r="F102" s="281">
        <v>8090316.5482768295</v>
      </c>
      <c r="G102" s="281">
        <v>7979758.0964949997</v>
      </c>
      <c r="H102" s="490">
        <v>7976820.6312350016</v>
      </c>
      <c r="I102" s="282">
        <v>8087002.8714201637</v>
      </c>
      <c r="J102" s="282">
        <v>7976820.6312350016</v>
      </c>
    </row>
    <row r="103" spans="1:10" ht="13.2" x14ac:dyDescent="0.25">
      <c r="A103" s="279" t="s">
        <v>286</v>
      </c>
      <c r="B103" s="280"/>
      <c r="C103" s="280"/>
      <c r="D103" s="280"/>
      <c r="E103" s="281">
        <v>33882.67211217017</v>
      </c>
      <c r="F103" s="281">
        <v>2717.0214532362265</v>
      </c>
      <c r="G103" s="281">
        <v>7364.3686296813248</v>
      </c>
      <c r="H103" s="490">
        <v>33882.67211217017</v>
      </c>
      <c r="I103" s="282">
        <v>2717.0214532362265</v>
      </c>
      <c r="J103" s="282">
        <v>7364.3686296813248</v>
      </c>
    </row>
    <row r="104" spans="1:10" ht="13.2" x14ac:dyDescent="0.25">
      <c r="A104" s="193" t="s">
        <v>287</v>
      </c>
      <c r="B104" s="105"/>
      <c r="C104" s="105"/>
      <c r="D104" s="105"/>
      <c r="E104" s="167">
        <v>38299858.556801446</v>
      </c>
      <c r="F104" s="167">
        <v>39605800.292462818</v>
      </c>
      <c r="G104" s="167">
        <v>37957639.906813972</v>
      </c>
      <c r="H104" s="485">
        <v>37941492.504001446</v>
      </c>
      <c r="I104" s="167">
        <v>39248050.80283615</v>
      </c>
      <c r="J104" s="167">
        <v>37600004.635283969</v>
      </c>
    </row>
    <row r="105" spans="1:10" ht="13.2" x14ac:dyDescent="0.25">
      <c r="A105" s="185"/>
      <c r="B105" s="99"/>
      <c r="C105" s="99"/>
      <c r="D105" s="99"/>
      <c r="E105" s="271"/>
      <c r="F105" s="271"/>
      <c r="G105" s="271"/>
      <c r="H105" s="491"/>
      <c r="I105" s="283"/>
      <c r="J105" s="283"/>
    </row>
    <row r="106" spans="1:10" ht="13.2" x14ac:dyDescent="0.25">
      <c r="A106" s="193" t="s">
        <v>288</v>
      </c>
      <c r="B106" s="105"/>
      <c r="C106" s="105"/>
      <c r="D106" s="105"/>
      <c r="E106" s="205">
        <v>0.26932665332057232</v>
      </c>
      <c r="F106" s="205">
        <v>0.24661936577931251</v>
      </c>
      <c r="G106" s="205">
        <v>0.26185996710713305</v>
      </c>
      <c r="H106" s="492">
        <v>0.26249775594415231</v>
      </c>
      <c r="I106" s="205">
        <v>0.24008193483015011</v>
      </c>
      <c r="J106" s="205">
        <v>0.25490655146984298</v>
      </c>
    </row>
    <row r="107" spans="1:10" ht="13.2" x14ac:dyDescent="0.25">
      <c r="A107" s="193" t="s">
        <v>289</v>
      </c>
      <c r="B107" s="105"/>
      <c r="C107" s="105"/>
      <c r="D107" s="105"/>
      <c r="E107" s="205">
        <v>0.27259037294540112</v>
      </c>
      <c r="F107" s="205">
        <v>0.26265237092782462</v>
      </c>
      <c r="G107" s="205">
        <v>0.27305665902589765</v>
      </c>
      <c r="H107" s="492">
        <v>0.26579230214543359</v>
      </c>
      <c r="I107" s="205">
        <v>0.25626108225303595</v>
      </c>
      <c r="J107" s="205">
        <v>0.26620974156576066</v>
      </c>
    </row>
    <row r="108" spans="1:10" ht="13.2" x14ac:dyDescent="0.25">
      <c r="A108" s="193" t="s">
        <v>290</v>
      </c>
      <c r="B108" s="105"/>
      <c r="C108" s="105"/>
      <c r="D108" s="105"/>
      <c r="E108" s="205">
        <v>0.28654383904573733</v>
      </c>
      <c r="F108" s="205">
        <v>0.28428832327021614</v>
      </c>
      <c r="G108" s="205">
        <v>0.29254683476143367</v>
      </c>
      <c r="H108" s="492">
        <v>0.27987756191647811</v>
      </c>
      <c r="I108" s="205">
        <v>0.27809424823406037</v>
      </c>
      <c r="J108" s="205">
        <v>0.28588529957342557</v>
      </c>
    </row>
    <row r="109" spans="1:10" ht="13.2" x14ac:dyDescent="0.25">
      <c r="A109" s="107"/>
      <c r="B109" s="107"/>
      <c r="C109" s="107"/>
      <c r="D109" s="107"/>
      <c r="E109" s="107"/>
      <c r="F109" s="107"/>
      <c r="G109" s="107"/>
      <c r="H109" s="108"/>
      <c r="I109" s="108"/>
      <c r="J109" s="108"/>
    </row>
    <row r="110" spans="1:10" ht="13.2" x14ac:dyDescent="0.25">
      <c r="A110" s="107"/>
      <c r="B110" s="107"/>
      <c r="C110" s="107"/>
      <c r="D110" s="107"/>
      <c r="E110" s="107"/>
      <c r="F110" s="107"/>
      <c r="G110" s="107"/>
      <c r="H110" s="108"/>
      <c r="I110" s="108"/>
      <c r="J110" s="108"/>
    </row>
    <row r="111" spans="1:10" ht="12.75" customHeight="1" x14ac:dyDescent="0.25">
      <c r="A111" s="109" t="s">
        <v>115</v>
      </c>
      <c r="B111" s="110"/>
      <c r="C111" s="110"/>
      <c r="D111" s="110"/>
      <c r="E111" s="110"/>
      <c r="F111" s="110"/>
      <c r="G111" s="110"/>
      <c r="H111" s="110"/>
      <c r="I111" s="110"/>
      <c r="J111" s="110"/>
    </row>
    <row r="112" spans="1:10" ht="13.2" x14ac:dyDescent="0.25">
      <c r="A112" s="109"/>
      <c r="B112" s="110"/>
      <c r="C112" s="110"/>
      <c r="D112" s="110"/>
      <c r="E112" s="110"/>
      <c r="F112" s="110"/>
      <c r="G112" s="110"/>
      <c r="H112" s="110"/>
      <c r="I112" s="110"/>
      <c r="J112" s="110"/>
    </row>
    <row r="113" spans="1:10" ht="13.2" x14ac:dyDescent="0.25">
      <c r="A113" s="595" t="s">
        <v>418</v>
      </c>
      <c r="B113" s="595"/>
      <c r="C113" s="595"/>
      <c r="D113" s="595"/>
      <c r="E113" s="595"/>
      <c r="F113" s="595"/>
      <c r="G113" s="595"/>
      <c r="H113" s="595"/>
      <c r="I113" s="595"/>
      <c r="J113" s="595"/>
    </row>
    <row r="114" spans="1:10" ht="13.2" x14ac:dyDescent="0.25">
      <c r="A114" s="595"/>
      <c r="B114" s="595"/>
      <c r="C114" s="595"/>
      <c r="D114" s="595"/>
      <c r="E114" s="595"/>
      <c r="F114" s="595"/>
      <c r="G114" s="595"/>
      <c r="H114" s="595"/>
      <c r="I114" s="595"/>
      <c r="J114" s="595"/>
    </row>
    <row r="115" spans="1:10" ht="13.2" x14ac:dyDescent="0.25">
      <c r="A115" s="595"/>
      <c r="B115" s="595"/>
      <c r="C115" s="595"/>
      <c r="D115" s="595"/>
      <c r="E115" s="595"/>
      <c r="F115" s="595"/>
      <c r="G115" s="595"/>
      <c r="H115" s="595"/>
      <c r="I115" s="595"/>
      <c r="J115" s="595"/>
    </row>
    <row r="116" spans="1:10" ht="13.2" x14ac:dyDescent="0.25">
      <c r="A116" s="168"/>
      <c r="B116" s="168"/>
      <c r="C116" s="168"/>
      <c r="D116" s="168"/>
      <c r="E116" s="168"/>
      <c r="F116" s="168"/>
      <c r="G116" s="168"/>
      <c r="H116" s="168"/>
      <c r="I116" s="168"/>
      <c r="J116" s="168"/>
    </row>
    <row r="117" spans="1:10" ht="13.2" x14ac:dyDescent="0.25">
      <c r="A117" s="101"/>
      <c r="B117" s="111"/>
      <c r="C117" s="111"/>
      <c r="D117" s="111"/>
      <c r="E117" s="581" t="s">
        <v>277</v>
      </c>
      <c r="F117" s="581"/>
      <c r="G117" s="581"/>
      <c r="H117" s="581" t="s">
        <v>275</v>
      </c>
      <c r="I117" s="581"/>
      <c r="J117" s="581"/>
    </row>
    <row r="118" spans="1:10" ht="13.2" x14ac:dyDescent="0.25">
      <c r="A118" s="112"/>
      <c r="B118" s="102"/>
      <c r="C118" s="102"/>
      <c r="D118" s="102"/>
      <c r="E118" s="400">
        <v>44742</v>
      </c>
      <c r="F118" s="400">
        <v>44377</v>
      </c>
      <c r="G118" s="400">
        <v>44561</v>
      </c>
      <c r="H118" s="402">
        <v>44742</v>
      </c>
      <c r="I118" s="480">
        <v>44377</v>
      </c>
      <c r="J118" s="96">
        <v>44561</v>
      </c>
    </row>
    <row r="119" spans="1:10" ht="13.2" x14ac:dyDescent="0.25">
      <c r="A119" s="284"/>
      <c r="B119" s="285"/>
      <c r="C119" s="285"/>
      <c r="D119" s="285"/>
      <c r="E119" s="285"/>
      <c r="F119" s="285"/>
      <c r="G119" s="285"/>
      <c r="H119" s="403"/>
      <c r="I119" s="286"/>
      <c r="J119" s="286"/>
    </row>
    <row r="120" spans="1:10" ht="13.2" x14ac:dyDescent="0.25">
      <c r="A120" s="185" t="s">
        <v>100</v>
      </c>
      <c r="B120" s="99"/>
      <c r="C120" s="99"/>
      <c r="D120" s="99"/>
      <c r="E120" s="288">
        <v>4.014662788095543</v>
      </c>
      <c r="F120" s="288">
        <v>4.2468177644168694</v>
      </c>
      <c r="G120" s="288">
        <v>3.3827034097738062</v>
      </c>
      <c r="H120" s="404">
        <v>4.014662788095543</v>
      </c>
      <c r="I120" s="288">
        <v>3.8548874750962887</v>
      </c>
      <c r="J120" s="288">
        <v>3.3827034097738062</v>
      </c>
    </row>
    <row r="121" spans="1:10" ht="13.2" x14ac:dyDescent="0.25">
      <c r="A121" s="101"/>
      <c r="B121" s="104"/>
      <c r="C121" s="104"/>
      <c r="D121" s="104"/>
      <c r="E121" s="287"/>
      <c r="F121" s="287"/>
      <c r="G121" s="287"/>
      <c r="H121" s="404"/>
      <c r="I121" s="278"/>
      <c r="J121" s="278"/>
    </row>
    <row r="122" spans="1:10" ht="13.2" x14ac:dyDescent="0.25">
      <c r="A122" s="185" t="s">
        <v>116</v>
      </c>
      <c r="B122" s="99"/>
      <c r="C122" s="99"/>
      <c r="D122" s="99"/>
      <c r="E122" s="288">
        <v>7.1768200054427806</v>
      </c>
      <c r="F122" s="288">
        <v>3.6045712992150634</v>
      </c>
      <c r="G122" s="288">
        <v>2.3855431936305278</v>
      </c>
      <c r="H122" s="405">
        <v>7.1768200054427806</v>
      </c>
      <c r="I122" s="289">
        <v>2.7907524129991299</v>
      </c>
      <c r="J122" s="289">
        <v>2.3855431936305278</v>
      </c>
    </row>
    <row r="123" spans="1:10" ht="13.2" x14ac:dyDescent="0.25">
      <c r="A123" s="185" t="s">
        <v>117</v>
      </c>
      <c r="B123" s="99"/>
      <c r="C123" s="99"/>
      <c r="D123" s="99"/>
      <c r="E123" s="288">
        <v>2.7398603191270703</v>
      </c>
      <c r="F123" s="288">
        <v>3.82942752508144</v>
      </c>
      <c r="G123" s="288">
        <v>3.0158304729168335</v>
      </c>
      <c r="H123" s="404">
        <v>2.7398603191270703</v>
      </c>
      <c r="I123" s="288">
        <v>5.2511809082479628</v>
      </c>
      <c r="J123" s="288">
        <v>3.0158304729168335</v>
      </c>
    </row>
    <row r="124" spans="1:10" ht="13.2" x14ac:dyDescent="0.25">
      <c r="A124" s="185" t="s">
        <v>118</v>
      </c>
      <c r="B124" s="99"/>
      <c r="C124" s="99"/>
      <c r="D124" s="99"/>
      <c r="E124" s="288">
        <v>5.1697078775560863</v>
      </c>
      <c r="F124" s="288">
        <v>5.1438194052575392</v>
      </c>
      <c r="G124" s="288">
        <v>4.9189302453690695</v>
      </c>
      <c r="H124" s="404">
        <v>5.1697078775560863</v>
      </c>
      <c r="I124" s="288">
        <v>4.587500647005192</v>
      </c>
      <c r="J124" s="288">
        <v>4.9189302453690695</v>
      </c>
    </row>
    <row r="125" spans="1:10" ht="13.2" x14ac:dyDescent="0.25">
      <c r="A125" s="290" t="s">
        <v>119</v>
      </c>
      <c r="B125" s="291"/>
      <c r="C125" s="291"/>
      <c r="D125" s="291"/>
      <c r="E125" s="292">
        <v>1.5913275401183855</v>
      </c>
      <c r="F125" s="292">
        <v>1.5778311891304873</v>
      </c>
      <c r="G125" s="292">
        <v>4.8727946276676111</v>
      </c>
      <c r="H125" s="406">
        <v>1.5913275401183855</v>
      </c>
      <c r="I125" s="292">
        <v>1.7955632948408276</v>
      </c>
      <c r="J125" s="292">
        <v>4.8727946276676111</v>
      </c>
    </row>
    <row r="126" spans="1:10" ht="13.2" x14ac:dyDescent="0.25">
      <c r="A126" s="111"/>
      <c r="B126" s="111"/>
      <c r="C126" s="111"/>
      <c r="D126" s="111"/>
      <c r="E126" s="115"/>
      <c r="F126" s="115"/>
      <c r="G126" s="115"/>
      <c r="H126" s="115"/>
      <c r="I126" s="115"/>
      <c r="J126" s="115"/>
    </row>
    <row r="127" spans="1:10" ht="17.399999999999999" x14ac:dyDescent="0.3">
      <c r="A127" s="493"/>
      <c r="B127" s="493"/>
      <c r="C127" s="493"/>
      <c r="D127" s="493"/>
      <c r="E127" s="494"/>
      <c r="F127" s="494"/>
      <c r="G127" s="494"/>
      <c r="H127" s="494"/>
      <c r="I127" s="494"/>
      <c r="J127" s="494"/>
    </row>
    <row r="128" spans="1:10" ht="18" customHeight="1" x14ac:dyDescent="0.3">
      <c r="A128" s="596" t="s">
        <v>120</v>
      </c>
      <c r="B128" s="596"/>
      <c r="C128" s="596"/>
      <c r="D128" s="596"/>
      <c r="E128" s="596"/>
      <c r="F128" s="596"/>
      <c r="G128" s="596"/>
      <c r="H128" s="596"/>
      <c r="I128" s="596"/>
      <c r="J128" s="596"/>
    </row>
    <row r="129" spans="1:10" x14ac:dyDescent="0.25">
      <c r="A129" s="293"/>
      <c r="B129" s="293"/>
      <c r="C129" s="293"/>
      <c r="D129" s="293"/>
      <c r="E129" s="293"/>
      <c r="F129" s="293"/>
      <c r="G129" s="293"/>
      <c r="H129" s="293"/>
      <c r="I129" s="293"/>
      <c r="J129" s="293"/>
    </row>
    <row r="130" spans="1:10" ht="12.75" customHeight="1" x14ac:dyDescent="0.25">
      <c r="A130" s="607" t="s">
        <v>419</v>
      </c>
      <c r="B130" s="607"/>
      <c r="C130" s="607"/>
      <c r="D130" s="607"/>
      <c r="E130" s="607"/>
      <c r="F130" s="607"/>
      <c r="G130" s="607"/>
      <c r="H130" s="607"/>
      <c r="I130" s="607"/>
      <c r="J130" s="607"/>
    </row>
    <row r="131" spans="1:10" ht="13.2" x14ac:dyDescent="0.25">
      <c r="A131" s="607"/>
      <c r="B131" s="607"/>
      <c r="C131" s="607"/>
      <c r="D131" s="607"/>
      <c r="E131" s="607"/>
      <c r="F131" s="607"/>
      <c r="G131" s="607"/>
      <c r="H131" s="607"/>
      <c r="I131" s="607"/>
      <c r="J131" s="607"/>
    </row>
    <row r="132" spans="1:10" ht="13.2" x14ac:dyDescent="0.25">
      <c r="A132" s="607"/>
      <c r="B132" s="607"/>
      <c r="C132" s="607"/>
      <c r="D132" s="607"/>
      <c r="E132" s="607"/>
      <c r="F132" s="607"/>
      <c r="G132" s="607"/>
      <c r="H132" s="607"/>
      <c r="I132" s="607"/>
      <c r="J132" s="607"/>
    </row>
    <row r="133" spans="1:10" ht="13.2" x14ac:dyDescent="0.25">
      <c r="A133" s="607"/>
      <c r="B133" s="607"/>
      <c r="C133" s="607"/>
      <c r="D133" s="607"/>
      <c r="E133" s="607"/>
      <c r="F133" s="607"/>
      <c r="G133" s="607"/>
      <c r="H133" s="607"/>
      <c r="I133" s="607"/>
      <c r="J133" s="607"/>
    </row>
    <row r="134" spans="1:10" ht="13.2" x14ac:dyDescent="0.25">
      <c r="A134" s="607"/>
      <c r="B134" s="607"/>
      <c r="C134" s="607"/>
      <c r="D134" s="607"/>
      <c r="E134" s="607"/>
      <c r="F134" s="607"/>
      <c r="G134" s="607"/>
      <c r="H134" s="607"/>
      <c r="I134" s="607"/>
      <c r="J134" s="607"/>
    </row>
    <row r="135" spans="1:10" ht="13.2" x14ac:dyDescent="0.25">
      <c r="A135" s="607"/>
      <c r="B135" s="607"/>
      <c r="C135" s="607"/>
      <c r="D135" s="607"/>
      <c r="E135" s="607"/>
      <c r="F135" s="607"/>
      <c r="G135" s="607"/>
      <c r="H135" s="607"/>
      <c r="I135" s="607"/>
      <c r="J135" s="607"/>
    </row>
    <row r="136" spans="1:10" ht="13.2" x14ac:dyDescent="0.25">
      <c r="A136" s="607"/>
      <c r="B136" s="607"/>
      <c r="C136" s="607"/>
      <c r="D136" s="607"/>
      <c r="E136" s="607"/>
      <c r="F136" s="607"/>
      <c r="G136" s="607"/>
      <c r="H136" s="607"/>
      <c r="I136" s="607"/>
      <c r="J136" s="607"/>
    </row>
    <row r="137" spans="1:10" ht="13.2" x14ac:dyDescent="0.25">
      <c r="A137" s="607"/>
      <c r="B137" s="607"/>
      <c r="C137" s="607"/>
      <c r="D137" s="607"/>
      <c r="E137" s="607"/>
      <c r="F137" s="607"/>
      <c r="G137" s="607"/>
      <c r="H137" s="607"/>
      <c r="I137" s="607"/>
      <c r="J137" s="607"/>
    </row>
    <row r="138" spans="1:10" ht="13.2" x14ac:dyDescent="0.25">
      <c r="A138" s="607"/>
      <c r="B138" s="607"/>
      <c r="C138" s="607"/>
      <c r="D138" s="607"/>
      <c r="E138" s="607"/>
      <c r="F138" s="607"/>
      <c r="G138" s="607"/>
      <c r="H138" s="607"/>
      <c r="I138" s="607"/>
      <c r="J138" s="607"/>
    </row>
    <row r="139" spans="1:10" ht="13.2" x14ac:dyDescent="0.25">
      <c r="A139" s="607"/>
      <c r="B139" s="607"/>
      <c r="C139" s="607"/>
      <c r="D139" s="607"/>
      <c r="E139" s="607"/>
      <c r="F139" s="607"/>
      <c r="G139" s="607"/>
      <c r="H139" s="607"/>
      <c r="I139" s="607"/>
      <c r="J139" s="607"/>
    </row>
    <row r="140" spans="1:10" ht="13.2" x14ac:dyDescent="0.25">
      <c r="A140" s="607"/>
      <c r="B140" s="607"/>
      <c r="C140" s="607"/>
      <c r="D140" s="607"/>
      <c r="E140" s="607"/>
      <c r="F140" s="607"/>
      <c r="G140" s="607"/>
      <c r="H140" s="607"/>
      <c r="I140" s="607"/>
      <c r="J140" s="607"/>
    </row>
    <row r="141" spans="1:10" ht="13.2" x14ac:dyDescent="0.25">
      <c r="A141" s="607"/>
      <c r="B141" s="607"/>
      <c r="C141" s="607"/>
      <c r="D141" s="607"/>
      <c r="E141" s="607"/>
      <c r="F141" s="607"/>
      <c r="G141" s="607"/>
      <c r="H141" s="607"/>
      <c r="I141" s="607"/>
      <c r="J141" s="607"/>
    </row>
    <row r="142" spans="1:10" ht="13.2" x14ac:dyDescent="0.25">
      <c r="A142" s="607"/>
      <c r="B142" s="607"/>
      <c r="C142" s="607"/>
      <c r="D142" s="607"/>
      <c r="E142" s="607"/>
      <c r="F142" s="607"/>
      <c r="G142" s="607"/>
      <c r="H142" s="607"/>
      <c r="I142" s="607"/>
      <c r="J142" s="607"/>
    </row>
    <row r="143" spans="1:10" ht="13.2" x14ac:dyDescent="0.25">
      <c r="A143" s="607"/>
      <c r="B143" s="607"/>
      <c r="C143" s="607"/>
      <c r="D143" s="607"/>
      <c r="E143" s="607"/>
      <c r="F143" s="607"/>
      <c r="G143" s="607"/>
      <c r="H143" s="607"/>
      <c r="I143" s="607"/>
      <c r="J143" s="607"/>
    </row>
    <row r="144" spans="1:10" ht="13.2" x14ac:dyDescent="0.25">
      <c r="A144" s="607"/>
      <c r="B144" s="607"/>
      <c r="C144" s="607"/>
      <c r="D144" s="607"/>
      <c r="E144" s="607"/>
      <c r="F144" s="607"/>
      <c r="G144" s="607"/>
      <c r="H144" s="607"/>
      <c r="I144" s="607"/>
      <c r="J144" s="607"/>
    </row>
    <row r="145" spans="1:10" ht="13.2" x14ac:dyDescent="0.25">
      <c r="A145" s="607"/>
      <c r="B145" s="607"/>
      <c r="C145" s="607"/>
      <c r="D145" s="607"/>
      <c r="E145" s="607"/>
      <c r="F145" s="607"/>
      <c r="G145" s="607"/>
      <c r="H145" s="607"/>
      <c r="I145" s="607"/>
      <c r="J145" s="607"/>
    </row>
    <row r="146" spans="1:10" ht="13.2" x14ac:dyDescent="0.25">
      <c r="A146" s="607"/>
      <c r="B146" s="607"/>
      <c r="C146" s="607"/>
      <c r="D146" s="607"/>
      <c r="E146" s="607"/>
      <c r="F146" s="607"/>
      <c r="G146" s="607"/>
      <c r="H146" s="607"/>
      <c r="I146" s="607"/>
      <c r="J146" s="607"/>
    </row>
    <row r="147" spans="1:10" ht="13.2" x14ac:dyDescent="0.25">
      <c r="A147" s="607"/>
      <c r="B147" s="607"/>
      <c r="C147" s="607"/>
      <c r="D147" s="607"/>
      <c r="E147" s="607"/>
      <c r="F147" s="607"/>
      <c r="G147" s="607"/>
      <c r="H147" s="607"/>
      <c r="I147" s="607"/>
      <c r="J147" s="607"/>
    </row>
    <row r="148" spans="1:10" ht="13.2" x14ac:dyDescent="0.25">
      <c r="A148" s="607"/>
      <c r="B148" s="607"/>
      <c r="C148" s="607"/>
      <c r="D148" s="607"/>
      <c r="E148" s="607"/>
      <c r="F148" s="607"/>
      <c r="G148" s="607"/>
      <c r="H148" s="607"/>
      <c r="I148" s="607"/>
      <c r="J148" s="607"/>
    </row>
    <row r="149" spans="1:10" ht="13.2" x14ac:dyDescent="0.25">
      <c r="A149" s="607"/>
      <c r="B149" s="607"/>
      <c r="C149" s="607"/>
      <c r="D149" s="607"/>
      <c r="E149" s="607"/>
      <c r="F149" s="607"/>
      <c r="G149" s="607"/>
      <c r="H149" s="607"/>
      <c r="I149" s="607"/>
      <c r="J149" s="607"/>
    </row>
    <row r="150" spans="1:10" ht="13.2" x14ac:dyDescent="0.25">
      <c r="A150" s="607"/>
      <c r="B150" s="607"/>
      <c r="C150" s="607"/>
      <c r="D150" s="607"/>
      <c r="E150" s="607"/>
      <c r="F150" s="607"/>
      <c r="G150" s="607"/>
      <c r="H150" s="607"/>
      <c r="I150" s="607"/>
      <c r="J150" s="607"/>
    </row>
    <row r="151" spans="1:10" ht="13.2" x14ac:dyDescent="0.25">
      <c r="A151" s="607"/>
      <c r="B151" s="607"/>
      <c r="C151" s="607"/>
      <c r="D151" s="607"/>
      <c r="E151" s="607"/>
      <c r="F151" s="607"/>
      <c r="G151" s="607"/>
      <c r="H151" s="607"/>
      <c r="I151" s="607"/>
      <c r="J151" s="607"/>
    </row>
    <row r="152" spans="1:10" ht="13.2" x14ac:dyDescent="0.25">
      <c r="A152" s="607"/>
      <c r="B152" s="607"/>
      <c r="C152" s="607"/>
      <c r="D152" s="607"/>
      <c r="E152" s="607"/>
      <c r="F152" s="607"/>
      <c r="G152" s="607"/>
      <c r="H152" s="607"/>
      <c r="I152" s="607"/>
      <c r="J152" s="607"/>
    </row>
    <row r="153" spans="1:10" ht="13.2" x14ac:dyDescent="0.25">
      <c r="A153" s="607"/>
      <c r="B153" s="607"/>
      <c r="C153" s="607"/>
      <c r="D153" s="607"/>
      <c r="E153" s="607"/>
      <c r="F153" s="607"/>
      <c r="G153" s="607"/>
      <c r="H153" s="607"/>
      <c r="I153" s="607"/>
      <c r="J153" s="607"/>
    </row>
    <row r="154" spans="1:10" ht="13.2" x14ac:dyDescent="0.25">
      <c r="A154" s="607"/>
      <c r="B154" s="607"/>
      <c r="C154" s="607"/>
      <c r="D154" s="607"/>
      <c r="E154" s="607"/>
      <c r="F154" s="607"/>
      <c r="G154" s="607"/>
      <c r="H154" s="607"/>
      <c r="I154" s="607"/>
      <c r="J154" s="607"/>
    </row>
    <row r="155" spans="1:10" ht="150" customHeight="1" x14ac:dyDescent="0.25">
      <c r="A155" s="607"/>
      <c r="B155" s="607"/>
      <c r="C155" s="607"/>
      <c r="D155" s="607"/>
      <c r="E155" s="607"/>
      <c r="F155" s="607"/>
      <c r="G155" s="607"/>
      <c r="H155" s="607"/>
      <c r="I155" s="607"/>
      <c r="J155" s="607"/>
    </row>
    <row r="156" spans="1:10" ht="15" customHeight="1" x14ac:dyDescent="0.25">
      <c r="A156" s="532"/>
      <c r="B156" s="532"/>
      <c r="C156" s="532"/>
      <c r="D156" s="532"/>
      <c r="E156" s="532"/>
      <c r="F156" s="532"/>
      <c r="G156" s="532"/>
      <c r="H156" s="532"/>
      <c r="I156" s="532"/>
      <c r="J156" s="532"/>
    </row>
    <row r="157" spans="1:10" ht="15" customHeight="1" x14ac:dyDescent="0.25">
      <c r="A157" s="532"/>
      <c r="B157" s="532"/>
      <c r="C157" s="532"/>
      <c r="D157" s="532"/>
      <c r="E157" s="532"/>
      <c r="F157" s="532"/>
      <c r="G157" s="532"/>
      <c r="H157" s="532"/>
      <c r="I157" s="532"/>
      <c r="J157" s="532"/>
    </row>
    <row r="158" spans="1:10" ht="13.8" x14ac:dyDescent="0.25">
      <c r="A158" s="588" t="s">
        <v>121</v>
      </c>
      <c r="B158" s="588"/>
      <c r="C158" s="588"/>
      <c r="D158" s="588"/>
      <c r="E158" s="588"/>
      <c r="F158" s="588"/>
      <c r="G158" s="588"/>
      <c r="H158" s="588"/>
      <c r="I158" s="588"/>
      <c r="J158" s="588"/>
    </row>
    <row r="159" spans="1:10" ht="13.2" x14ac:dyDescent="0.25">
      <c r="A159" s="424"/>
      <c r="B159" s="424"/>
      <c r="C159" s="424"/>
      <c r="D159" s="424"/>
      <c r="E159" s="424"/>
      <c r="F159" s="424"/>
      <c r="G159" s="424"/>
      <c r="H159" s="424"/>
      <c r="I159" s="424"/>
      <c r="J159" s="424"/>
    </row>
    <row r="160" spans="1:10" ht="13.2" x14ac:dyDescent="0.25">
      <c r="A160" s="586" t="s">
        <v>420</v>
      </c>
      <c r="B160" s="586"/>
      <c r="C160" s="586"/>
      <c r="D160" s="586"/>
      <c r="E160" s="586"/>
      <c r="F160" s="586"/>
      <c r="G160" s="586"/>
      <c r="H160" s="586"/>
      <c r="I160" s="586"/>
      <c r="J160" s="586"/>
    </row>
    <row r="161" spans="1:10" ht="12.75" customHeight="1" x14ac:dyDescent="0.25">
      <c r="A161" s="586"/>
      <c r="B161" s="586"/>
      <c r="C161" s="586"/>
      <c r="D161" s="586"/>
      <c r="E161" s="586"/>
      <c r="F161" s="586"/>
      <c r="G161" s="586"/>
      <c r="H161" s="586"/>
      <c r="I161" s="586"/>
      <c r="J161" s="586"/>
    </row>
    <row r="162" spans="1:10" ht="12.75" customHeight="1" x14ac:dyDescent="0.25">
      <c r="A162" s="586"/>
      <c r="B162" s="586"/>
      <c r="C162" s="586"/>
      <c r="D162" s="586"/>
      <c r="E162" s="586"/>
      <c r="F162" s="586"/>
      <c r="G162" s="586"/>
      <c r="H162" s="586"/>
      <c r="I162" s="586"/>
      <c r="J162" s="586"/>
    </row>
    <row r="163" spans="1:10" ht="12.75" customHeight="1" x14ac:dyDescent="0.25">
      <c r="A163" s="586"/>
      <c r="B163" s="586"/>
      <c r="C163" s="586"/>
      <c r="D163" s="586"/>
      <c r="E163" s="586"/>
      <c r="F163" s="586"/>
      <c r="G163" s="586"/>
      <c r="H163" s="586"/>
      <c r="I163" s="586"/>
      <c r="J163" s="586"/>
    </row>
    <row r="164" spans="1:10" ht="12.75" customHeight="1" x14ac:dyDescent="0.25">
      <c r="A164" s="586"/>
      <c r="B164" s="586"/>
      <c r="C164" s="586"/>
      <c r="D164" s="586"/>
      <c r="E164" s="586"/>
      <c r="F164" s="586"/>
      <c r="G164" s="586"/>
      <c r="H164" s="586"/>
      <c r="I164" s="586"/>
      <c r="J164" s="586"/>
    </row>
    <row r="165" spans="1:10" ht="12.75" customHeight="1" x14ac:dyDescent="0.25">
      <c r="A165" s="586"/>
      <c r="B165" s="586"/>
      <c r="C165" s="586"/>
      <c r="D165" s="586"/>
      <c r="E165" s="586"/>
      <c r="F165" s="586"/>
      <c r="G165" s="586"/>
      <c r="H165" s="586"/>
      <c r="I165" s="586"/>
      <c r="J165" s="586"/>
    </row>
    <row r="166" spans="1:10" ht="44.25" customHeight="1" x14ac:dyDescent="0.25">
      <c r="A166" s="586"/>
      <c r="B166" s="586"/>
      <c r="C166" s="586"/>
      <c r="D166" s="586"/>
      <c r="E166" s="586"/>
      <c r="F166" s="586"/>
      <c r="G166" s="586"/>
      <c r="H166" s="586"/>
      <c r="I166" s="586"/>
      <c r="J166" s="586"/>
    </row>
    <row r="167" spans="1:10" ht="135" customHeight="1" x14ac:dyDescent="0.25">
      <c r="A167" s="586"/>
      <c r="B167" s="586"/>
      <c r="C167" s="586"/>
      <c r="D167" s="586"/>
      <c r="E167" s="586"/>
      <c r="F167" s="586"/>
      <c r="G167" s="586"/>
      <c r="H167" s="586"/>
      <c r="I167" s="586"/>
      <c r="J167" s="586"/>
    </row>
    <row r="168" spans="1:10" ht="13.2" x14ac:dyDescent="0.25">
      <c r="A168" s="586"/>
      <c r="B168" s="586"/>
      <c r="C168" s="586"/>
      <c r="D168" s="586"/>
      <c r="E168" s="586"/>
      <c r="F168" s="586"/>
      <c r="G168" s="586"/>
      <c r="H168" s="586"/>
      <c r="I168" s="586"/>
      <c r="J168" s="586"/>
    </row>
    <row r="169" spans="1:10" ht="15.75" customHeight="1" x14ac:dyDescent="0.25">
      <c r="A169" s="586"/>
      <c r="B169" s="586"/>
      <c r="C169" s="586"/>
      <c r="D169" s="586"/>
      <c r="E169" s="586"/>
      <c r="F169" s="586"/>
      <c r="G169" s="586"/>
      <c r="H169" s="586"/>
      <c r="I169" s="586"/>
      <c r="J169" s="586"/>
    </row>
    <row r="170" spans="1:10" x14ac:dyDescent="0.25">
      <c r="A170" s="294"/>
      <c r="B170" s="294"/>
      <c r="C170" s="294"/>
      <c r="D170" s="294"/>
      <c r="E170" s="294"/>
      <c r="F170" s="294"/>
      <c r="G170" s="294"/>
      <c r="H170" s="294"/>
      <c r="I170" s="294"/>
      <c r="J170" s="294"/>
    </row>
    <row r="171" spans="1:10" ht="17.399999999999999" x14ac:dyDescent="0.3">
      <c r="A171" s="587" t="s">
        <v>270</v>
      </c>
      <c r="B171" s="587"/>
      <c r="C171" s="587"/>
      <c r="D171" s="587"/>
      <c r="E171" s="587"/>
      <c r="F171" s="587"/>
      <c r="G171" s="587"/>
      <c r="H171" s="587"/>
      <c r="I171" s="587"/>
      <c r="J171" s="587"/>
    </row>
    <row r="172" spans="1:10" x14ac:dyDescent="0.25">
      <c r="A172" s="420"/>
      <c r="B172" s="420"/>
      <c r="C172" s="420"/>
      <c r="D172" s="420"/>
      <c r="E172" s="420"/>
      <c r="F172" s="420"/>
      <c r="G172" s="420"/>
      <c r="H172" s="420"/>
      <c r="I172" s="420"/>
      <c r="J172" s="420"/>
    </row>
    <row r="173" spans="1:10" ht="15" customHeight="1" x14ac:dyDescent="0.25">
      <c r="A173" s="422"/>
      <c r="B173" s="422"/>
      <c r="C173" s="422"/>
      <c r="D173" s="422"/>
      <c r="E173" s="578" t="s">
        <v>122</v>
      </c>
      <c r="F173" s="578"/>
      <c r="G173" s="578"/>
      <c r="H173" s="578"/>
      <c r="I173" s="578"/>
      <c r="J173" s="578"/>
    </row>
    <row r="174" spans="1:10" x14ac:dyDescent="0.25">
      <c r="A174" s="422"/>
      <c r="B174" s="422"/>
      <c r="C174" s="422"/>
      <c r="D174" s="422"/>
      <c r="E174" s="495"/>
      <c r="F174" s="495"/>
      <c r="G174" s="495"/>
      <c r="H174" s="495"/>
      <c r="I174" s="495"/>
      <c r="J174" s="495"/>
    </row>
    <row r="175" spans="1:10" ht="12.75" customHeight="1" x14ac:dyDescent="0.25">
      <c r="A175" s="582"/>
      <c r="B175" s="582"/>
      <c r="C175" s="582"/>
      <c r="D175" s="415"/>
      <c r="E175" s="583" t="s">
        <v>421</v>
      </c>
      <c r="F175" s="583"/>
      <c r="G175" s="583"/>
      <c r="H175" s="583" t="s">
        <v>124</v>
      </c>
      <c r="I175" s="583"/>
      <c r="J175" s="583"/>
    </row>
    <row r="176" spans="1:10" ht="13.2" x14ac:dyDescent="0.25">
      <c r="A176" s="297" t="s">
        <v>96</v>
      </c>
      <c r="B176" s="298"/>
      <c r="C176" s="299"/>
      <c r="D176" s="299"/>
      <c r="E176" s="298"/>
      <c r="F176" s="298">
        <v>0.16</v>
      </c>
      <c r="G176" s="299"/>
      <c r="H176" s="299"/>
      <c r="I176" s="298">
        <v>0.19</v>
      </c>
      <c r="J176" s="298"/>
    </row>
    <row r="177" spans="1:10" ht="13.2" x14ac:dyDescent="0.25">
      <c r="A177" s="178" t="s">
        <v>97</v>
      </c>
      <c r="B177" s="179"/>
      <c r="C177" s="179"/>
      <c r="D177" s="180"/>
      <c r="E177" s="179"/>
      <c r="F177" s="179">
        <v>0.13</v>
      </c>
      <c r="G177" s="179"/>
      <c r="H177" s="180"/>
      <c r="I177" s="179">
        <v>0.11</v>
      </c>
      <c r="J177" s="179"/>
    </row>
    <row r="178" spans="1:10" ht="13.2" x14ac:dyDescent="0.25">
      <c r="A178" s="178" t="s">
        <v>98</v>
      </c>
      <c r="B178" s="179"/>
      <c r="C178" s="179"/>
      <c r="D178" s="180"/>
      <c r="E178" s="179"/>
      <c r="F178" s="300">
        <v>0.2</v>
      </c>
      <c r="G178" s="179"/>
      <c r="H178" s="180"/>
      <c r="I178" s="179">
        <v>0.17</v>
      </c>
      <c r="J178" s="179"/>
    </row>
    <row r="179" spans="1:10" ht="13.2" x14ac:dyDescent="0.25">
      <c r="A179" s="178" t="s">
        <v>99</v>
      </c>
      <c r="B179" s="179"/>
      <c r="C179" s="179"/>
      <c r="D179" s="180"/>
      <c r="E179" s="179"/>
      <c r="F179" s="300">
        <v>0.21</v>
      </c>
      <c r="G179" s="179"/>
      <c r="H179" s="180"/>
      <c r="I179" s="179">
        <v>0.26</v>
      </c>
      <c r="J179" s="179"/>
    </row>
    <row r="180" spans="1:10" ht="13.2" x14ac:dyDescent="0.25">
      <c r="A180" s="178" t="s">
        <v>320</v>
      </c>
      <c r="B180" s="179"/>
      <c r="C180" s="179"/>
      <c r="D180" s="180"/>
      <c r="E180" s="179"/>
      <c r="F180" s="300">
        <v>0.11</v>
      </c>
      <c r="G180" s="179"/>
      <c r="H180" s="180"/>
      <c r="I180" s="179">
        <v>0.09</v>
      </c>
      <c r="J180" s="179"/>
    </row>
    <row r="181" spans="1:10" ht="13.2" x14ac:dyDescent="0.25">
      <c r="A181" s="301" t="s">
        <v>321</v>
      </c>
      <c r="B181" s="409"/>
      <c r="C181" s="409"/>
      <c r="D181" s="302"/>
      <c r="E181" s="409"/>
      <c r="F181" s="181">
        <v>0.11</v>
      </c>
      <c r="G181" s="409"/>
      <c r="H181" s="302"/>
      <c r="I181" s="409">
        <v>0.09</v>
      </c>
      <c r="J181" s="409"/>
    </row>
    <row r="182" spans="1:10" ht="13.2" x14ac:dyDescent="0.25">
      <c r="A182" s="178"/>
      <c r="B182" s="179"/>
      <c r="C182" s="179"/>
      <c r="D182" s="180"/>
      <c r="E182" s="179"/>
      <c r="F182" s="179"/>
      <c r="G182" s="179"/>
      <c r="H182" s="180"/>
      <c r="I182" s="179"/>
      <c r="J182" s="179"/>
    </row>
    <row r="183" spans="1:10" ht="13.2" x14ac:dyDescent="0.25">
      <c r="A183" s="178"/>
      <c r="B183" s="179"/>
      <c r="C183" s="179"/>
      <c r="D183" s="180"/>
      <c r="E183" s="179"/>
      <c r="F183" s="179"/>
      <c r="G183" s="179"/>
      <c r="H183" s="180"/>
      <c r="I183" s="179"/>
      <c r="J183" s="179"/>
    </row>
    <row r="184" spans="1:10" x14ac:dyDescent="0.3">
      <c r="A184" s="448" t="s">
        <v>125</v>
      </c>
      <c r="B184"/>
      <c r="C184"/>
      <c r="D184"/>
      <c r="E184"/>
      <c r="F184"/>
      <c r="G184"/>
      <c r="H184"/>
      <c r="I184"/>
      <c r="J184"/>
    </row>
    <row r="185" spans="1:10" x14ac:dyDescent="0.3">
      <c r="A185" s="303"/>
      <c r="B185"/>
      <c r="C185"/>
      <c r="D185"/>
      <c r="E185"/>
      <c r="F185"/>
      <c r="G185"/>
      <c r="H185"/>
      <c r="I185"/>
      <c r="J185"/>
    </row>
    <row r="186" spans="1:10" ht="25.5" customHeight="1" x14ac:dyDescent="0.25">
      <c r="A186" s="304" t="s">
        <v>422</v>
      </c>
      <c r="B186" s="412" t="s">
        <v>126</v>
      </c>
      <c r="C186" s="576" t="s">
        <v>127</v>
      </c>
      <c r="D186" s="576"/>
      <c r="E186" s="576" t="s">
        <v>128</v>
      </c>
      <c r="F186" s="576"/>
      <c r="G186" s="412" t="s">
        <v>122</v>
      </c>
      <c r="H186" s="577" t="s">
        <v>129</v>
      </c>
      <c r="I186" s="577"/>
      <c r="J186" s="412" t="s">
        <v>130</v>
      </c>
    </row>
    <row r="187" spans="1:10" ht="30" customHeight="1" x14ac:dyDescent="0.25">
      <c r="A187" s="496" t="s">
        <v>186</v>
      </c>
      <c r="B187" s="496" t="s">
        <v>423</v>
      </c>
      <c r="C187" s="591" t="s">
        <v>131</v>
      </c>
      <c r="D187" s="591"/>
      <c r="E187" s="592">
        <v>0.5</v>
      </c>
      <c r="F187" s="592"/>
      <c r="G187" s="497">
        <v>0.16</v>
      </c>
      <c r="H187" s="593" t="s">
        <v>424</v>
      </c>
      <c r="I187" s="594"/>
      <c r="J187" s="498" t="s">
        <v>132</v>
      </c>
    </row>
    <row r="188" spans="1:10" ht="33" customHeight="1" x14ac:dyDescent="0.25">
      <c r="A188" s="302" t="s">
        <v>425</v>
      </c>
      <c r="B188" s="302" t="s">
        <v>133</v>
      </c>
      <c r="C188" s="589" t="s">
        <v>134</v>
      </c>
      <c r="D188" s="589"/>
      <c r="E188" s="589" t="s">
        <v>135</v>
      </c>
      <c r="F188" s="590"/>
      <c r="G188" s="181">
        <v>0.2</v>
      </c>
      <c r="H188" s="590" t="s">
        <v>426</v>
      </c>
      <c r="I188" s="590"/>
      <c r="J188" s="182" t="s">
        <v>136</v>
      </c>
    </row>
    <row r="189" spans="1:10" ht="13.2" x14ac:dyDescent="0.25">
      <c r="A189" s="178"/>
      <c r="B189" s="179"/>
      <c r="C189" s="179"/>
      <c r="D189" s="180"/>
      <c r="E189" s="179"/>
      <c r="F189" s="179"/>
      <c r="G189" s="179"/>
      <c r="H189" s="180"/>
      <c r="I189" s="179"/>
      <c r="J189" s="179"/>
    </row>
    <row r="190" spans="1:10" ht="17.399999999999999" x14ac:dyDescent="0.3">
      <c r="A190" s="418"/>
      <c r="B190" s="418"/>
      <c r="C190" s="418"/>
      <c r="D190" s="418"/>
      <c r="E190" s="418"/>
      <c r="F190" s="418"/>
      <c r="G190" s="418"/>
      <c r="H190" s="418"/>
      <c r="I190" s="418"/>
      <c r="J190" s="418"/>
    </row>
    <row r="191" spans="1:10" ht="13.8" x14ac:dyDescent="0.25">
      <c r="A191" s="588" t="s">
        <v>137</v>
      </c>
      <c r="B191" s="588"/>
      <c r="C191" s="588"/>
      <c r="D191" s="588"/>
      <c r="E191" s="588"/>
      <c r="F191" s="588"/>
      <c r="G191" s="588"/>
      <c r="H191" s="588"/>
      <c r="I191" s="588"/>
      <c r="J191" s="588"/>
    </row>
    <row r="192" spans="1:10" ht="13.8" x14ac:dyDescent="0.25">
      <c r="A192" s="417"/>
      <c r="B192" s="417"/>
      <c r="C192" s="417"/>
      <c r="D192" s="417"/>
      <c r="E192" s="417"/>
      <c r="F192" s="417"/>
      <c r="G192" s="417"/>
      <c r="H192" s="417"/>
      <c r="I192" s="417"/>
      <c r="J192" s="417"/>
    </row>
    <row r="193" spans="1:10" ht="27.75" customHeight="1" x14ac:dyDescent="0.25">
      <c r="A193" s="572" t="s">
        <v>453</v>
      </c>
      <c r="B193" s="573"/>
      <c r="C193" s="573"/>
      <c r="D193" s="573"/>
      <c r="E193" s="573"/>
      <c r="F193" s="573"/>
      <c r="G193" s="573"/>
      <c r="H193" s="573"/>
      <c r="I193" s="573"/>
      <c r="J193" s="573"/>
    </row>
    <row r="194" spans="1:10" ht="27.75" customHeight="1" x14ac:dyDescent="0.25">
      <c r="A194" s="573"/>
      <c r="B194" s="573"/>
      <c r="C194" s="573"/>
      <c r="D194" s="573"/>
      <c r="E194" s="573"/>
      <c r="F194" s="573"/>
      <c r="G194" s="573"/>
      <c r="H194" s="573"/>
      <c r="I194" s="573"/>
      <c r="J194" s="573"/>
    </row>
    <row r="195" spans="1:10" ht="27.75" customHeight="1" x14ac:dyDescent="0.25">
      <c r="A195" s="573"/>
      <c r="B195" s="573"/>
      <c r="C195" s="573"/>
      <c r="D195" s="573"/>
      <c r="E195" s="573"/>
      <c r="F195" s="573"/>
      <c r="G195" s="573"/>
      <c r="H195" s="573"/>
      <c r="I195" s="573"/>
      <c r="J195" s="573"/>
    </row>
    <row r="196" spans="1:10" ht="27.75" customHeight="1" x14ac:dyDescent="0.25">
      <c r="A196" s="573"/>
      <c r="B196" s="573"/>
      <c r="C196" s="573"/>
      <c r="D196" s="573"/>
      <c r="E196" s="573"/>
      <c r="F196" s="573"/>
      <c r="G196" s="573"/>
      <c r="H196" s="573"/>
      <c r="I196" s="573"/>
      <c r="J196" s="573"/>
    </row>
    <row r="197" spans="1:10" ht="27.75" customHeight="1" x14ac:dyDescent="0.25">
      <c r="A197" s="573"/>
      <c r="B197" s="573"/>
      <c r="C197" s="573"/>
      <c r="D197" s="573"/>
      <c r="E197" s="573"/>
      <c r="F197" s="573"/>
      <c r="G197" s="573"/>
      <c r="H197" s="573"/>
      <c r="I197" s="573"/>
      <c r="J197" s="573"/>
    </row>
    <row r="198" spans="1:10" ht="27.75" customHeight="1" x14ac:dyDescent="0.25">
      <c r="A198" s="573"/>
      <c r="B198" s="573"/>
      <c r="C198" s="573"/>
      <c r="D198" s="573"/>
      <c r="E198" s="573"/>
      <c r="F198" s="573"/>
      <c r="G198" s="573"/>
      <c r="H198" s="573"/>
      <c r="I198" s="573"/>
      <c r="J198" s="573"/>
    </row>
    <row r="199" spans="1:10" ht="27.75" customHeight="1" x14ac:dyDescent="0.25">
      <c r="A199" s="573"/>
      <c r="B199" s="573"/>
      <c r="C199" s="573"/>
      <c r="D199" s="573"/>
      <c r="E199" s="573"/>
      <c r="F199" s="573"/>
      <c r="G199" s="573"/>
      <c r="H199" s="573"/>
      <c r="I199" s="573"/>
      <c r="J199" s="573"/>
    </row>
    <row r="200" spans="1:10" ht="27.75" customHeight="1" x14ac:dyDescent="0.25">
      <c r="A200" s="573"/>
      <c r="B200" s="573"/>
      <c r="C200" s="573"/>
      <c r="D200" s="573"/>
      <c r="E200" s="573"/>
      <c r="F200" s="573"/>
      <c r="G200" s="573"/>
      <c r="H200" s="573"/>
      <c r="I200" s="573"/>
      <c r="J200" s="573"/>
    </row>
    <row r="201" spans="1:10" ht="27.75" customHeight="1" x14ac:dyDescent="0.25">
      <c r="A201" s="573"/>
      <c r="B201" s="573"/>
      <c r="C201" s="573"/>
      <c r="D201" s="573"/>
      <c r="E201" s="573"/>
      <c r="F201" s="573"/>
      <c r="G201" s="573"/>
      <c r="H201" s="573"/>
      <c r="I201" s="573"/>
      <c r="J201" s="573"/>
    </row>
    <row r="202" spans="1:10" ht="27.75" customHeight="1" x14ac:dyDescent="0.25">
      <c r="A202" s="573"/>
      <c r="B202" s="573"/>
      <c r="C202" s="573"/>
      <c r="D202" s="573"/>
      <c r="E202" s="573"/>
      <c r="F202" s="573"/>
      <c r="G202" s="573"/>
      <c r="H202" s="573"/>
      <c r="I202" s="573"/>
      <c r="J202" s="573"/>
    </row>
    <row r="203" spans="1:10" ht="27.75" customHeight="1" x14ac:dyDescent="0.25">
      <c r="A203" s="573"/>
      <c r="B203" s="573"/>
      <c r="C203" s="573"/>
      <c r="D203" s="573"/>
      <c r="E203" s="573"/>
      <c r="F203" s="573"/>
      <c r="G203" s="573"/>
      <c r="H203" s="573"/>
      <c r="I203" s="573"/>
      <c r="J203" s="573"/>
    </row>
    <row r="204" spans="1:10" ht="27.75" customHeight="1" x14ac:dyDescent="0.25">
      <c r="A204" s="573"/>
      <c r="B204" s="573"/>
      <c r="C204" s="573"/>
      <c r="D204" s="573"/>
      <c r="E204" s="573"/>
      <c r="F204" s="573"/>
      <c r="G204" s="573"/>
      <c r="H204" s="573"/>
      <c r="I204" s="573"/>
      <c r="J204" s="573"/>
    </row>
    <row r="205" spans="1:10" ht="27.75" customHeight="1" x14ac:dyDescent="0.25">
      <c r="A205" s="573"/>
      <c r="B205" s="573"/>
      <c r="C205" s="573"/>
      <c r="D205" s="573"/>
      <c r="E205" s="573"/>
      <c r="F205" s="573"/>
      <c r="G205" s="573"/>
      <c r="H205" s="573"/>
      <c r="I205" s="573"/>
      <c r="J205" s="573"/>
    </row>
    <row r="206" spans="1:10" ht="27.75" customHeight="1" x14ac:dyDescent="0.25">
      <c r="A206" s="573"/>
      <c r="B206" s="573"/>
      <c r="C206" s="573"/>
      <c r="D206" s="573"/>
      <c r="E206" s="573"/>
      <c r="F206" s="573"/>
      <c r="G206" s="573"/>
      <c r="H206" s="573"/>
      <c r="I206" s="573"/>
      <c r="J206" s="573"/>
    </row>
    <row r="207" spans="1:10" ht="27.75" customHeight="1" x14ac:dyDescent="0.25">
      <c r="A207" s="573"/>
      <c r="B207" s="573"/>
      <c r="C207" s="573"/>
      <c r="D207" s="573"/>
      <c r="E207" s="573"/>
      <c r="F207" s="573"/>
      <c r="G207" s="573"/>
      <c r="H207" s="573"/>
      <c r="I207" s="573"/>
      <c r="J207" s="573"/>
    </row>
    <row r="208" spans="1:10" ht="27.75" customHeight="1" x14ac:dyDescent="0.25">
      <c r="A208" s="573"/>
      <c r="B208" s="573"/>
      <c r="C208" s="573"/>
      <c r="D208" s="573"/>
      <c r="E208" s="573"/>
      <c r="F208" s="573"/>
      <c r="G208" s="573"/>
      <c r="H208" s="573"/>
      <c r="I208" s="573"/>
      <c r="J208" s="573"/>
    </row>
    <row r="209" spans="1:10" ht="27.75" customHeight="1" x14ac:dyDescent="0.25">
      <c r="A209" s="573"/>
      <c r="B209" s="573"/>
      <c r="C209" s="573"/>
      <c r="D209" s="573"/>
      <c r="E209" s="573"/>
      <c r="F209" s="573"/>
      <c r="G209" s="573"/>
      <c r="H209" s="573"/>
      <c r="I209" s="573"/>
      <c r="J209" s="573"/>
    </row>
    <row r="210" spans="1:10" ht="27.75" customHeight="1" x14ac:dyDescent="0.25">
      <c r="A210" s="573"/>
      <c r="B210" s="573"/>
      <c r="C210" s="573"/>
      <c r="D210" s="573"/>
      <c r="E210" s="573"/>
      <c r="F210" s="573"/>
      <c r="G210" s="573"/>
      <c r="H210" s="573"/>
      <c r="I210" s="573"/>
      <c r="J210" s="573"/>
    </row>
    <row r="211" spans="1:10" ht="27.75" customHeight="1" x14ac:dyDescent="0.25">
      <c r="A211" s="573"/>
      <c r="B211" s="573"/>
      <c r="C211" s="573"/>
      <c r="D211" s="573"/>
      <c r="E211" s="573"/>
      <c r="F211" s="573"/>
      <c r="G211" s="573"/>
      <c r="H211" s="573"/>
      <c r="I211" s="573"/>
      <c r="J211" s="573"/>
    </row>
    <row r="212" spans="1:10" ht="27.75" customHeight="1" x14ac:dyDescent="0.25">
      <c r="A212" s="573"/>
      <c r="B212" s="573"/>
      <c r="C212" s="573"/>
      <c r="D212" s="573"/>
      <c r="E212" s="573"/>
      <c r="F212" s="573"/>
      <c r="G212" s="573"/>
      <c r="H212" s="573"/>
      <c r="I212" s="573"/>
      <c r="J212" s="573"/>
    </row>
    <row r="213" spans="1:10" ht="27.75" customHeight="1" x14ac:dyDescent="0.25">
      <c r="A213" s="573"/>
      <c r="B213" s="573"/>
      <c r="C213" s="573"/>
      <c r="D213" s="573"/>
      <c r="E213" s="573"/>
      <c r="F213" s="573"/>
      <c r="G213" s="573"/>
      <c r="H213" s="573"/>
      <c r="I213" s="573"/>
      <c r="J213" s="573"/>
    </row>
    <row r="214" spans="1:10" ht="27.75" customHeight="1" x14ac:dyDescent="0.25">
      <c r="A214" s="573"/>
      <c r="B214" s="573"/>
      <c r="C214" s="573"/>
      <c r="D214" s="573"/>
      <c r="E214" s="573"/>
      <c r="F214" s="573"/>
      <c r="G214" s="573"/>
      <c r="H214" s="573"/>
      <c r="I214" s="573"/>
      <c r="J214" s="573"/>
    </row>
    <row r="215" spans="1:10" ht="20.25" customHeight="1" x14ac:dyDescent="0.25">
      <c r="A215" s="420"/>
      <c r="B215" s="420"/>
      <c r="C215" s="420"/>
      <c r="D215" s="420"/>
      <c r="E215" s="420"/>
      <c r="F215" s="420"/>
      <c r="G215" s="420"/>
      <c r="H215" s="420"/>
      <c r="I215" s="420"/>
      <c r="J215" s="420"/>
    </row>
    <row r="216" spans="1:10" ht="17.399999999999999" x14ac:dyDescent="0.3">
      <c r="A216" s="587" t="s">
        <v>270</v>
      </c>
      <c r="B216" s="587"/>
      <c r="C216" s="587"/>
      <c r="D216" s="587"/>
      <c r="E216" s="587"/>
      <c r="F216" s="587"/>
      <c r="G216" s="587"/>
      <c r="H216" s="587"/>
      <c r="I216" s="587"/>
      <c r="J216" s="587"/>
    </row>
    <row r="217" spans="1:10" x14ac:dyDescent="0.25">
      <c r="A217" s="294"/>
      <c r="B217" s="294"/>
      <c r="C217" s="294"/>
      <c r="D217" s="294"/>
      <c r="E217" s="294"/>
      <c r="F217" s="294"/>
      <c r="G217" s="294"/>
      <c r="H217" s="294"/>
      <c r="I217" s="294"/>
      <c r="J217" s="294"/>
    </row>
    <row r="218" spans="1:10" ht="22.5" customHeight="1" x14ac:dyDescent="0.25">
      <c r="A218" s="598" t="s">
        <v>427</v>
      </c>
      <c r="B218" s="598"/>
      <c r="C218" s="598"/>
      <c r="D218" s="598"/>
      <c r="E218" s="598"/>
      <c r="F218" s="598"/>
      <c r="G218" s="598"/>
      <c r="H218" s="598"/>
      <c r="I218" s="598"/>
      <c r="J218" s="598"/>
    </row>
    <row r="219" spans="1:10" ht="22.5" customHeight="1" x14ac:dyDescent="0.25">
      <c r="A219" s="598"/>
      <c r="B219" s="598"/>
      <c r="C219" s="598"/>
      <c r="D219" s="598"/>
      <c r="E219" s="598"/>
      <c r="F219" s="598"/>
      <c r="G219" s="598"/>
      <c r="H219" s="598"/>
      <c r="I219" s="598"/>
      <c r="J219" s="598"/>
    </row>
    <row r="220" spans="1:10" ht="22.5" customHeight="1" x14ac:dyDescent="0.25">
      <c r="A220" s="598"/>
      <c r="B220" s="598"/>
      <c r="C220" s="598"/>
      <c r="D220" s="598"/>
      <c r="E220" s="598"/>
      <c r="F220" s="598"/>
      <c r="G220" s="598"/>
      <c r="H220" s="598"/>
      <c r="I220" s="598"/>
      <c r="J220" s="598"/>
    </row>
    <row r="221" spans="1:10" ht="22.5" customHeight="1" x14ac:dyDescent="0.25">
      <c r="A221" s="598"/>
      <c r="B221" s="598"/>
      <c r="C221" s="598"/>
      <c r="D221" s="598"/>
      <c r="E221" s="598"/>
      <c r="F221" s="598"/>
      <c r="G221" s="598"/>
      <c r="H221" s="598"/>
      <c r="I221" s="598"/>
      <c r="J221" s="598"/>
    </row>
    <row r="222" spans="1:10" ht="22.5" customHeight="1" x14ac:dyDescent="0.25">
      <c r="A222" s="598"/>
      <c r="B222" s="598"/>
      <c r="C222" s="598"/>
      <c r="D222" s="598"/>
      <c r="E222" s="598"/>
      <c r="F222" s="598"/>
      <c r="G222" s="598"/>
      <c r="H222" s="598"/>
      <c r="I222" s="598"/>
      <c r="J222" s="598"/>
    </row>
    <row r="223" spans="1:10" ht="22.5" customHeight="1" x14ac:dyDescent="0.25">
      <c r="A223" s="598"/>
      <c r="B223" s="598"/>
      <c r="C223" s="598"/>
      <c r="D223" s="598"/>
      <c r="E223" s="598"/>
      <c r="F223" s="598"/>
      <c r="G223" s="598"/>
      <c r="H223" s="598"/>
      <c r="I223" s="598"/>
      <c r="J223" s="598"/>
    </row>
    <row r="224" spans="1:10" ht="22.5" customHeight="1" x14ac:dyDescent="0.25">
      <c r="A224" s="598"/>
      <c r="B224" s="598"/>
      <c r="C224" s="598"/>
      <c r="D224" s="598"/>
      <c r="E224" s="598"/>
      <c r="F224" s="598"/>
      <c r="G224" s="598"/>
      <c r="H224" s="598"/>
      <c r="I224" s="598"/>
      <c r="J224" s="598"/>
    </row>
    <row r="225" spans="1:10" ht="22.5" customHeight="1" x14ac:dyDescent="0.25">
      <c r="A225" s="598"/>
      <c r="B225" s="598"/>
      <c r="C225" s="598"/>
      <c r="D225" s="598"/>
      <c r="E225" s="598"/>
      <c r="F225" s="598"/>
      <c r="G225" s="598"/>
      <c r="H225" s="598"/>
      <c r="I225" s="598"/>
      <c r="J225" s="598"/>
    </row>
    <row r="226" spans="1:10" ht="22.5" customHeight="1" x14ac:dyDescent="0.25">
      <c r="A226" s="598"/>
      <c r="B226" s="598"/>
      <c r="C226" s="598"/>
      <c r="D226" s="598"/>
      <c r="E226" s="598"/>
      <c r="F226" s="598"/>
      <c r="G226" s="598"/>
      <c r="H226" s="598"/>
      <c r="I226" s="598"/>
      <c r="J226" s="598"/>
    </row>
    <row r="227" spans="1:10" ht="22.5" customHeight="1" x14ac:dyDescent="0.25">
      <c r="A227" s="598"/>
      <c r="B227" s="598"/>
      <c r="C227" s="598"/>
      <c r="D227" s="598"/>
      <c r="E227" s="598"/>
      <c r="F227" s="598"/>
      <c r="G227" s="598"/>
      <c r="H227" s="598"/>
      <c r="I227" s="598"/>
      <c r="J227" s="598"/>
    </row>
    <row r="228" spans="1:10" ht="22.5" customHeight="1" x14ac:dyDescent="0.25">
      <c r="A228" s="598"/>
      <c r="B228" s="598"/>
      <c r="C228" s="598"/>
      <c r="D228" s="598"/>
      <c r="E228" s="598"/>
      <c r="F228" s="598"/>
      <c r="G228" s="598"/>
      <c r="H228" s="598"/>
      <c r="I228" s="598"/>
      <c r="J228" s="598"/>
    </row>
    <row r="229" spans="1:10" ht="15" customHeight="1" x14ac:dyDescent="0.25">
      <c r="A229" s="598"/>
      <c r="B229" s="598"/>
      <c r="C229" s="598"/>
      <c r="D229" s="598"/>
      <c r="E229" s="598"/>
      <c r="F229" s="598"/>
      <c r="G229" s="598"/>
      <c r="H229" s="598"/>
      <c r="I229" s="598"/>
      <c r="J229" s="598"/>
    </row>
    <row r="230" spans="1:10" ht="0.75" customHeight="1" x14ac:dyDescent="0.25">
      <c r="A230" s="598"/>
      <c r="B230" s="598"/>
      <c r="C230" s="598"/>
      <c r="D230" s="598"/>
      <c r="E230" s="598"/>
      <c r="F230" s="598"/>
      <c r="G230" s="598"/>
      <c r="H230" s="598"/>
      <c r="I230" s="598"/>
      <c r="J230" s="598"/>
    </row>
    <row r="231" spans="1:10" ht="13.5" customHeight="1" x14ac:dyDescent="0.25">
      <c r="A231" s="598"/>
      <c r="B231" s="598"/>
      <c r="C231" s="598"/>
      <c r="D231" s="598"/>
      <c r="E231" s="598"/>
      <c r="F231" s="598"/>
      <c r="G231" s="598"/>
      <c r="H231" s="598"/>
      <c r="I231" s="598"/>
      <c r="J231" s="598"/>
    </row>
    <row r="232" spans="1:10" ht="22.5" customHeight="1" x14ac:dyDescent="0.25">
      <c r="A232" s="119"/>
      <c r="B232" s="119"/>
      <c r="C232" s="120"/>
      <c r="D232" s="100"/>
      <c r="E232" s="599" t="s">
        <v>138</v>
      </c>
      <c r="F232" s="599"/>
      <c r="G232" s="599" t="s">
        <v>139</v>
      </c>
      <c r="H232" s="599"/>
      <c r="I232" s="599" t="s">
        <v>140</v>
      </c>
      <c r="J232" s="599"/>
    </row>
    <row r="233" spans="1:10" ht="13.2" x14ac:dyDescent="0.25">
      <c r="A233" s="119"/>
      <c r="B233" s="119"/>
      <c r="C233" s="120"/>
      <c r="D233" s="100"/>
      <c r="E233" s="421"/>
      <c r="F233" s="421"/>
      <c r="G233" s="421"/>
      <c r="H233" s="421"/>
      <c r="I233" s="421"/>
      <c r="J233" s="421"/>
    </row>
    <row r="234" spans="1:10" ht="13.2" x14ac:dyDescent="0.25">
      <c r="A234" s="499" t="s">
        <v>96</v>
      </c>
      <c r="B234" s="305"/>
      <c r="C234" s="121"/>
      <c r="D234" s="122"/>
      <c r="E234" s="306" t="s">
        <v>141</v>
      </c>
      <c r="F234" s="306" t="s">
        <v>142</v>
      </c>
      <c r="G234" s="306" t="s">
        <v>141</v>
      </c>
      <c r="H234" s="306" t="s">
        <v>142</v>
      </c>
      <c r="I234" s="306" t="s">
        <v>141</v>
      </c>
      <c r="J234" s="306" t="s">
        <v>142</v>
      </c>
    </row>
    <row r="235" spans="1:10" ht="13.2" x14ac:dyDescent="0.25">
      <c r="A235" s="307"/>
      <c r="B235" s="117" t="s">
        <v>143</v>
      </c>
      <c r="C235" s="123"/>
      <c r="D235" s="100"/>
      <c r="E235" s="544">
        <v>78.996600000000001</v>
      </c>
      <c r="F235" s="544">
        <v>70.162999999999997</v>
      </c>
      <c r="G235" s="544">
        <v>81.288499999999999</v>
      </c>
      <c r="H235" s="544">
        <v>69.976100000000002</v>
      </c>
      <c r="I235" s="308">
        <v>96.513000000000005</v>
      </c>
      <c r="J235" s="308">
        <v>69.976100000000002</v>
      </c>
    </row>
    <row r="236" spans="1:10" ht="13.2" x14ac:dyDescent="0.25">
      <c r="A236" s="307"/>
      <c r="B236" s="124" t="s">
        <v>144</v>
      </c>
      <c r="C236" s="120"/>
      <c r="D236" s="100"/>
      <c r="E236" s="545">
        <v>219.833</v>
      </c>
      <c r="F236" s="545">
        <v>280.93729999999999</v>
      </c>
      <c r="G236" s="545">
        <v>217.8467</v>
      </c>
      <c r="H236" s="545">
        <v>286.68639999999999</v>
      </c>
      <c r="I236" s="545">
        <v>196.45679999999999</v>
      </c>
      <c r="J236" s="545">
        <v>272.97969999999998</v>
      </c>
    </row>
    <row r="237" spans="1:10" ht="13.2" x14ac:dyDescent="0.25">
      <c r="A237" s="307"/>
      <c r="B237" s="124" t="s">
        <v>145</v>
      </c>
      <c r="C237" s="120"/>
      <c r="D237" s="100"/>
      <c r="E237" s="545">
        <v>603.18200000000002</v>
      </c>
      <c r="F237" s="545">
        <v>648.06539999999995</v>
      </c>
      <c r="G237" s="545">
        <v>611.37900000000002</v>
      </c>
      <c r="H237" s="545">
        <v>655.19100000000003</v>
      </c>
      <c r="I237" s="545">
        <v>586.94920000000002</v>
      </c>
      <c r="J237" s="545">
        <v>638.57410000000004</v>
      </c>
    </row>
    <row r="238" spans="1:10" ht="13.2" x14ac:dyDescent="0.25">
      <c r="A238" s="499" t="s">
        <v>97</v>
      </c>
      <c r="B238" s="125"/>
      <c r="C238" s="121"/>
      <c r="D238" s="122"/>
      <c r="E238" s="196"/>
      <c r="F238" s="197"/>
      <c r="G238" s="198"/>
      <c r="H238" s="196"/>
      <c r="I238" s="197"/>
      <c r="J238" s="198"/>
    </row>
    <row r="239" spans="1:10" ht="13.2" x14ac:dyDescent="0.25">
      <c r="A239" s="307"/>
      <c r="B239" s="117" t="s">
        <v>322</v>
      </c>
      <c r="C239" s="123"/>
      <c r="D239" s="100"/>
      <c r="E239" s="544">
        <v>244.2088</v>
      </c>
      <c r="F239" s="544">
        <v>262.3956</v>
      </c>
      <c r="G239" s="544">
        <v>250.0677</v>
      </c>
      <c r="H239" s="544">
        <v>266.97179999999997</v>
      </c>
      <c r="I239" s="308">
        <v>240.86590000000001</v>
      </c>
      <c r="J239" s="308">
        <v>259.74450000000002</v>
      </c>
    </row>
    <row r="240" spans="1:10" ht="13.2" x14ac:dyDescent="0.25">
      <c r="A240" s="119"/>
      <c r="B240" s="124" t="s">
        <v>146</v>
      </c>
      <c r="C240" s="120"/>
      <c r="D240" s="100"/>
      <c r="E240" s="545">
        <v>656.92899999999997</v>
      </c>
      <c r="F240" s="545">
        <v>798.48779999999999</v>
      </c>
      <c r="G240" s="545">
        <v>674.81510000000003</v>
      </c>
      <c r="H240" s="545">
        <v>814.55799999999999</v>
      </c>
      <c r="I240" s="545">
        <v>610.71789999999999</v>
      </c>
      <c r="J240" s="545">
        <v>777.88570000000004</v>
      </c>
    </row>
    <row r="241" spans="1:10" ht="13.2" x14ac:dyDescent="0.25">
      <c r="A241" s="307"/>
      <c r="B241" s="124" t="s">
        <v>147</v>
      </c>
      <c r="C241" s="120"/>
      <c r="D241" s="100"/>
      <c r="E241" s="545">
        <v>5254.7206999999999</v>
      </c>
      <c r="F241" s="545">
        <v>6719.6869999999999</v>
      </c>
      <c r="G241" s="545">
        <v>5313.8999000000003</v>
      </c>
      <c r="H241" s="545">
        <v>6944.5171</v>
      </c>
      <c r="I241" s="545">
        <v>5245.7165999999997</v>
      </c>
      <c r="J241" s="545">
        <v>6615.8915999999999</v>
      </c>
    </row>
    <row r="242" spans="1:10" ht="13.2" x14ac:dyDescent="0.25">
      <c r="A242" s="500" t="s">
        <v>98</v>
      </c>
      <c r="B242" s="125"/>
      <c r="C242" s="126"/>
      <c r="D242" s="122"/>
      <c r="E242" s="196"/>
      <c r="F242" s="197"/>
      <c r="G242" s="198"/>
      <c r="H242" s="196"/>
      <c r="I242" s="197"/>
      <c r="J242" s="198"/>
    </row>
    <row r="243" spans="1:10" ht="13.2" x14ac:dyDescent="0.25">
      <c r="A243" s="119"/>
      <c r="B243" s="124" t="s">
        <v>146</v>
      </c>
      <c r="C243" s="307"/>
      <c r="D243" s="100"/>
      <c r="E243" s="308">
        <v>481.3227</v>
      </c>
      <c r="F243" s="308">
        <v>582.77</v>
      </c>
      <c r="G243" s="308">
        <v>492.4511</v>
      </c>
      <c r="H243" s="308">
        <v>600.69770000000005</v>
      </c>
      <c r="I243" s="308">
        <v>439.87610000000001</v>
      </c>
      <c r="J243" s="308">
        <v>577.01980000000003</v>
      </c>
    </row>
    <row r="244" spans="1:10" ht="13.2" x14ac:dyDescent="0.25">
      <c r="A244" s="119"/>
      <c r="B244" s="117" t="s">
        <v>148</v>
      </c>
      <c r="C244" s="307"/>
      <c r="D244" s="100"/>
      <c r="E244" s="545">
        <v>122.88979999999999</v>
      </c>
      <c r="F244" s="545">
        <v>127.3146</v>
      </c>
      <c r="G244" s="545">
        <v>127.554</v>
      </c>
      <c r="H244" s="545">
        <v>131.5273</v>
      </c>
      <c r="I244" s="545">
        <v>118.6139</v>
      </c>
      <c r="J244" s="545">
        <v>124.7998</v>
      </c>
    </row>
    <row r="245" spans="1:10" ht="13.2" x14ac:dyDescent="0.25">
      <c r="A245" s="117"/>
      <c r="B245" s="117" t="s">
        <v>149</v>
      </c>
      <c r="C245" s="307"/>
      <c r="D245" s="100"/>
      <c r="E245" s="545">
        <v>4.4180999999999999</v>
      </c>
      <c r="F245" s="545">
        <v>4.7515000000000001</v>
      </c>
      <c r="G245" s="545">
        <v>4.2666000000000004</v>
      </c>
      <c r="H245" s="545">
        <v>4.6761999999999997</v>
      </c>
      <c r="I245" s="545">
        <v>5.5846</v>
      </c>
      <c r="J245" s="545">
        <v>4.9603999999999999</v>
      </c>
    </row>
    <row r="246" spans="1:10" ht="13.2" x14ac:dyDescent="0.25">
      <c r="A246" s="501" t="s">
        <v>99</v>
      </c>
      <c r="B246" s="125"/>
      <c r="C246" s="126"/>
      <c r="D246" s="122"/>
      <c r="E246" s="196"/>
      <c r="F246" s="197"/>
      <c r="G246" s="198"/>
      <c r="H246" s="196"/>
      <c r="I246" s="197"/>
      <c r="J246" s="198"/>
    </row>
    <row r="247" spans="1:10" ht="13.2" x14ac:dyDescent="0.25">
      <c r="A247" s="119"/>
      <c r="B247" s="124" t="s">
        <v>146</v>
      </c>
      <c r="C247" s="307"/>
      <c r="D247" s="100"/>
      <c r="E247" s="308">
        <v>363.47890000000001</v>
      </c>
      <c r="F247" s="308">
        <v>440.64580000000001</v>
      </c>
      <c r="G247" s="308">
        <v>375.29939999999999</v>
      </c>
      <c r="H247" s="308">
        <v>461.95240000000001</v>
      </c>
      <c r="I247" s="308">
        <v>319.20589999999999</v>
      </c>
      <c r="J247" s="308">
        <v>423.17340000000002</v>
      </c>
    </row>
    <row r="248" spans="1:10" ht="13.2" x14ac:dyDescent="0.25">
      <c r="A248" s="307"/>
      <c r="B248" s="117" t="s">
        <v>323</v>
      </c>
      <c r="C248" s="307"/>
      <c r="D248" s="100"/>
      <c r="E248" s="545">
        <v>168.97309999999999</v>
      </c>
      <c r="F248" s="545">
        <v>199.1404</v>
      </c>
      <c r="G248" s="545">
        <v>167.75309999999999</v>
      </c>
      <c r="H248" s="545">
        <v>203.49879999999999</v>
      </c>
      <c r="I248" s="545">
        <v>146.99420000000001</v>
      </c>
      <c r="J248" s="545">
        <v>192.59809999999999</v>
      </c>
    </row>
    <row r="249" spans="1:10" ht="13.2" x14ac:dyDescent="0.25">
      <c r="A249" s="307"/>
      <c r="B249" s="117" t="s">
        <v>149</v>
      </c>
      <c r="C249" s="307"/>
      <c r="D249" s="100"/>
      <c r="E249" s="545">
        <v>6.0571999999999999</v>
      </c>
      <c r="F249" s="545">
        <v>6.3117999999999999</v>
      </c>
      <c r="G249" s="545">
        <v>5.8079999999999998</v>
      </c>
      <c r="H249" s="545">
        <v>6.306</v>
      </c>
      <c r="I249" s="545">
        <v>6.8041999999999998</v>
      </c>
      <c r="J249" s="545">
        <v>6.3472</v>
      </c>
    </row>
    <row r="250" spans="1:10" ht="13.2" x14ac:dyDescent="0.25">
      <c r="A250" s="501" t="s">
        <v>320</v>
      </c>
      <c r="B250" s="125"/>
      <c r="C250" s="126"/>
      <c r="D250" s="122"/>
      <c r="E250" s="196"/>
      <c r="F250" s="197"/>
      <c r="G250" s="198"/>
      <c r="H250" s="196"/>
      <c r="I250" s="197"/>
      <c r="J250" s="198"/>
    </row>
    <row r="251" spans="1:10" ht="13.2" x14ac:dyDescent="0.25">
      <c r="A251" s="119"/>
      <c r="B251" s="124" t="s">
        <v>324</v>
      </c>
      <c r="C251" s="307"/>
      <c r="D251" s="100"/>
      <c r="E251" s="308">
        <v>1619.8294000000001</v>
      </c>
      <c r="F251" s="308">
        <v>2022.2311999999999</v>
      </c>
      <c r="G251" s="308">
        <v>1615.5177000000001</v>
      </c>
      <c r="H251" s="308">
        <v>2090.2689</v>
      </c>
      <c r="I251" s="308">
        <v>1397.9704999999999</v>
      </c>
      <c r="J251" s="308">
        <v>1971.6794</v>
      </c>
    </row>
    <row r="252" spans="1:10" ht="13.2" x14ac:dyDescent="0.25">
      <c r="A252" s="307"/>
      <c r="B252" s="117" t="s">
        <v>325</v>
      </c>
      <c r="C252" s="307"/>
      <c r="D252" s="100"/>
      <c r="E252" s="545">
        <v>566.74490000000003</v>
      </c>
      <c r="F252" s="545">
        <v>616.26210000000003</v>
      </c>
      <c r="G252" s="545">
        <v>587.79769999999996</v>
      </c>
      <c r="H252" s="545">
        <v>636.94410000000005</v>
      </c>
      <c r="I252" s="545">
        <v>554.43200000000002</v>
      </c>
      <c r="J252" s="545">
        <v>592.17920000000004</v>
      </c>
    </row>
    <row r="253" spans="1:10" ht="13.2" x14ac:dyDescent="0.25">
      <c r="A253" s="307"/>
      <c r="B253" s="117" t="s">
        <v>326</v>
      </c>
      <c r="C253" s="307"/>
      <c r="D253" s="100"/>
      <c r="E253" s="545">
        <v>2.9750000000000001</v>
      </c>
      <c r="F253" s="545">
        <v>2.8433000000000002</v>
      </c>
      <c r="G253" s="545">
        <v>2.8946000000000001</v>
      </c>
      <c r="H253" s="545">
        <v>2.7431000000000001</v>
      </c>
      <c r="I253" s="545">
        <v>3.1825999999999999</v>
      </c>
      <c r="J253" s="545">
        <v>2.8584999999999998</v>
      </c>
    </row>
    <row r="254" spans="1:10" ht="13.2" x14ac:dyDescent="0.25">
      <c r="A254" s="501" t="s">
        <v>321</v>
      </c>
      <c r="B254" s="125"/>
      <c r="C254" s="126"/>
      <c r="D254" s="122"/>
      <c r="E254" s="196"/>
      <c r="F254" s="197"/>
      <c r="G254" s="198"/>
      <c r="H254" s="196"/>
      <c r="I254" s="197"/>
      <c r="J254" s="198"/>
    </row>
    <row r="255" spans="1:10" ht="13.2" x14ac:dyDescent="0.25">
      <c r="A255" s="119"/>
      <c r="B255" s="124" t="s">
        <v>327</v>
      </c>
      <c r="C255" s="307"/>
      <c r="D255" s="100"/>
      <c r="E255" s="309">
        <v>4890.8563000000004</v>
      </c>
      <c r="F255" s="309">
        <v>5978.3017</v>
      </c>
      <c r="G255" s="309">
        <v>4905.1634999999997</v>
      </c>
      <c r="H255" s="309">
        <v>6170.8626999999997</v>
      </c>
      <c r="I255" s="309">
        <v>4272.7464</v>
      </c>
      <c r="J255" s="309">
        <v>5879.8333000000002</v>
      </c>
    </row>
    <row r="256" spans="1:10" ht="13.2" x14ac:dyDescent="0.25">
      <c r="A256" s="307"/>
      <c r="B256" s="117" t="s">
        <v>328</v>
      </c>
      <c r="C256" s="307"/>
      <c r="D256" s="100"/>
      <c r="E256" s="545">
        <v>2016.7981</v>
      </c>
      <c r="F256" s="545">
        <v>2305.4848000000002</v>
      </c>
      <c r="G256" s="545">
        <v>2039.0445999999999</v>
      </c>
      <c r="H256" s="545">
        <v>2335.7658000000001</v>
      </c>
      <c r="I256" s="545">
        <v>1989.6595</v>
      </c>
      <c r="J256" s="545">
        <v>2288.7345</v>
      </c>
    </row>
    <row r="257" spans="1:10" ht="13.2" x14ac:dyDescent="0.25">
      <c r="A257" s="307"/>
      <c r="B257" s="117" t="s">
        <v>149</v>
      </c>
      <c r="C257" s="307"/>
      <c r="D257" s="100"/>
      <c r="E257" s="545">
        <v>4.9987000000000004</v>
      </c>
      <c r="F257" s="545">
        <v>5.0266000000000002</v>
      </c>
      <c r="G257" s="545">
        <v>4.4470999999999998</v>
      </c>
      <c r="H257" s="545">
        <v>4.6794000000000002</v>
      </c>
      <c r="I257" s="545">
        <v>5.6176000000000004</v>
      </c>
      <c r="J257" s="545">
        <v>5.3422000000000001</v>
      </c>
    </row>
    <row r="258" spans="1:10" x14ac:dyDescent="0.3">
      <c r="A258" s="307"/>
      <c r="B258" s="117"/>
      <c r="C258" s="307"/>
      <c r="D258" s="100"/>
      <c r="E258" s="310"/>
      <c r="F258" s="310"/>
      <c r="G258" s="310"/>
      <c r="H258" s="310"/>
      <c r="I258" s="310"/>
      <c r="J258" s="310"/>
    </row>
    <row r="259" spans="1:10" x14ac:dyDescent="0.3">
      <c r="A259"/>
      <c r="B259"/>
      <c r="C259"/>
      <c r="D259"/>
      <c r="E259"/>
      <c r="F259" s="204"/>
      <c r="G259" s="204"/>
      <c r="H259" s="296"/>
      <c r="I259" s="296"/>
      <c r="J259" s="296"/>
    </row>
    <row r="260" spans="1:10" ht="13.8" x14ac:dyDescent="0.25">
      <c r="A260" s="588" t="s">
        <v>150</v>
      </c>
      <c r="B260" s="588"/>
      <c r="C260" s="588"/>
      <c r="D260" s="588"/>
      <c r="E260" s="588"/>
      <c r="F260" s="588"/>
      <c r="G260" s="588"/>
      <c r="H260" s="588"/>
      <c r="I260" s="588"/>
      <c r="J260" s="588"/>
    </row>
    <row r="261" spans="1:10" ht="27" x14ac:dyDescent="0.3">
      <c r="A261" s="183" t="s">
        <v>96</v>
      </c>
      <c r="B261" s="311"/>
      <c r="C261" s="311"/>
      <c r="D261"/>
      <c r="E261"/>
      <c r="F261"/>
      <c r="G261" s="312" t="s">
        <v>151</v>
      </c>
      <c r="H261" s="426" t="s">
        <v>152</v>
      </c>
      <c r="I261" s="426" t="s">
        <v>139</v>
      </c>
      <c r="J261" s="426" t="s">
        <v>140</v>
      </c>
    </row>
    <row r="262" spans="1:10" x14ac:dyDescent="0.3">
      <c r="A262" s="313"/>
      <c r="B262" s="543" t="s">
        <v>153</v>
      </c>
      <c r="C262" s="313"/>
      <c r="D262" s="314"/>
      <c r="E262" s="314"/>
      <c r="F262" s="314"/>
      <c r="G262" s="546">
        <v>152197.7617571984</v>
      </c>
      <c r="H262" s="546">
        <v>152494.47009268994</v>
      </c>
      <c r="I262" s="546">
        <v>147879.03908077261</v>
      </c>
      <c r="J262" s="546">
        <v>155395.59267424612</v>
      </c>
    </row>
    <row r="263" spans="1:10" x14ac:dyDescent="0.3">
      <c r="A263"/>
      <c r="B263" s="100" t="s">
        <v>123</v>
      </c>
      <c r="C263"/>
      <c r="D263"/>
      <c r="E263"/>
      <c r="F263"/>
      <c r="G263" s="547">
        <v>999342.06593252439</v>
      </c>
      <c r="H263" s="547">
        <v>998234.04907941259</v>
      </c>
      <c r="I263" s="547">
        <v>968821.76222589356</v>
      </c>
      <c r="J263" s="547">
        <v>1024718.5901705243</v>
      </c>
    </row>
    <row r="264" spans="1:10" x14ac:dyDescent="0.3">
      <c r="A264" s="183" t="s">
        <v>97</v>
      </c>
      <c r="B264" s="122"/>
      <c r="C264" s="311"/>
      <c r="D264" s="311"/>
      <c r="E264" s="311"/>
      <c r="F264" s="311"/>
      <c r="G264" s="529"/>
      <c r="H264" s="529"/>
      <c r="I264" s="529"/>
      <c r="J264" s="529"/>
    </row>
    <row r="265" spans="1:10" x14ac:dyDescent="0.3">
      <c r="A265" s="313"/>
      <c r="B265" s="543" t="s">
        <v>153</v>
      </c>
      <c r="C265" s="313"/>
      <c r="D265" s="314"/>
      <c r="E265" s="314"/>
      <c r="F265" s="314"/>
      <c r="G265" s="546">
        <v>81730.969840064558</v>
      </c>
      <c r="H265" s="546">
        <v>81532.83657278477</v>
      </c>
      <c r="I265" s="546">
        <v>79413.239562099596</v>
      </c>
      <c r="J265" s="546">
        <v>83756.869560745166</v>
      </c>
    </row>
    <row r="266" spans="1:10" x14ac:dyDescent="0.3">
      <c r="A266"/>
      <c r="B266" s="100" t="s">
        <v>123</v>
      </c>
      <c r="C266"/>
      <c r="D266"/>
      <c r="E266"/>
      <c r="F266"/>
      <c r="G266" s="547">
        <v>149541.27524208231</v>
      </c>
      <c r="H266" s="547">
        <v>149748.52118171504</v>
      </c>
      <c r="I266" s="547">
        <v>144146.65951987272</v>
      </c>
      <c r="J266" s="547">
        <v>153677.35467216844</v>
      </c>
    </row>
    <row r="267" spans="1:10" x14ac:dyDescent="0.3">
      <c r="A267" s="183" t="s">
        <v>98</v>
      </c>
      <c r="B267" s="122"/>
      <c r="C267" s="311"/>
      <c r="D267" s="311"/>
      <c r="E267" s="311"/>
      <c r="F267" s="311"/>
      <c r="G267" s="529"/>
      <c r="H267" s="529"/>
      <c r="I267" s="529"/>
      <c r="J267" s="529"/>
    </row>
    <row r="268" spans="1:10" x14ac:dyDescent="0.3">
      <c r="A268" s="313"/>
      <c r="B268" s="543" t="s">
        <v>153</v>
      </c>
      <c r="C268" s="313"/>
      <c r="D268"/>
      <c r="E268" s="314"/>
      <c r="F268" s="314"/>
      <c r="G268" s="546">
        <v>27068.752778405491</v>
      </c>
      <c r="H268" s="546">
        <v>26264.23502293375</v>
      </c>
      <c r="I268" s="546">
        <v>25273.548331198363</v>
      </c>
      <c r="J268" s="546">
        <v>29202.165057580238</v>
      </c>
    </row>
    <row r="269" spans="1:10" x14ac:dyDescent="0.3">
      <c r="A269"/>
      <c r="B269" s="100" t="s">
        <v>123</v>
      </c>
      <c r="C269"/>
      <c r="D269"/>
      <c r="E269"/>
      <c r="F269"/>
      <c r="G269" s="547">
        <v>219851.6496037789</v>
      </c>
      <c r="H269" s="547">
        <v>212808.04459665302</v>
      </c>
      <c r="I269" s="547">
        <v>203768.55267770632</v>
      </c>
      <c r="J269" s="547">
        <v>238822.58481747942</v>
      </c>
    </row>
    <row r="270" spans="1:10" x14ac:dyDescent="0.3">
      <c r="A270" s="183" t="s">
        <v>99</v>
      </c>
      <c r="B270" s="122"/>
      <c r="C270" s="311"/>
      <c r="D270" s="311"/>
      <c r="E270" s="311"/>
      <c r="F270" s="311"/>
      <c r="G270" s="529"/>
      <c r="H270" s="529"/>
      <c r="I270" s="529"/>
      <c r="J270" s="529"/>
    </row>
    <row r="271" spans="1:10" x14ac:dyDescent="0.3">
      <c r="A271" s="313"/>
      <c r="B271" s="543" t="s">
        <v>153</v>
      </c>
      <c r="C271" s="313"/>
      <c r="D271" s="313"/>
      <c r="E271"/>
      <c r="F271"/>
      <c r="G271" s="546">
        <v>120019.53346692109</v>
      </c>
      <c r="H271" s="546">
        <v>117910.87798094501</v>
      </c>
      <c r="I271" s="546">
        <v>113968.67346358631</v>
      </c>
      <c r="J271" s="546">
        <v>126687.72289076647</v>
      </c>
    </row>
    <row r="272" spans="1:10" x14ac:dyDescent="0.3">
      <c r="A272"/>
      <c r="B272" s="100" t="s">
        <v>123</v>
      </c>
      <c r="C272"/>
      <c r="D272"/>
      <c r="E272"/>
      <c r="F272"/>
      <c r="G272" s="547">
        <v>808350.0005459676</v>
      </c>
      <c r="H272" s="547">
        <v>796664.33593274863</v>
      </c>
      <c r="I272" s="547">
        <v>772639.99926078191</v>
      </c>
      <c r="J272" s="547">
        <v>847045.5775722377</v>
      </c>
    </row>
    <row r="273" spans="1:10" x14ac:dyDescent="0.3">
      <c r="A273" s="183" t="s">
        <v>320</v>
      </c>
      <c r="B273" s="122"/>
      <c r="C273" s="311"/>
      <c r="D273" s="311"/>
      <c r="E273" s="311"/>
      <c r="F273" s="311"/>
      <c r="G273" s="529"/>
      <c r="H273" s="529"/>
      <c r="I273" s="529"/>
      <c r="J273" s="529"/>
    </row>
    <row r="274" spans="1:10" x14ac:dyDescent="0.3">
      <c r="A274" s="313"/>
      <c r="B274" s="543" t="s">
        <v>153</v>
      </c>
      <c r="C274" s="313"/>
      <c r="D274" s="313"/>
      <c r="E274"/>
      <c r="F274"/>
      <c r="G274" s="547">
        <v>6930.0910399187878</v>
      </c>
      <c r="H274" s="547">
        <v>6816.1322980960094</v>
      </c>
      <c r="I274" s="547">
        <v>6647.4362352290473</v>
      </c>
      <c r="J274" s="547">
        <v>7254.9791265836429</v>
      </c>
    </row>
    <row r="275" spans="1:10" x14ac:dyDescent="0.3">
      <c r="A275"/>
      <c r="B275" s="100" t="s">
        <v>123</v>
      </c>
      <c r="C275"/>
      <c r="D275"/>
      <c r="E275"/>
      <c r="F275"/>
      <c r="G275" s="547">
        <v>23716.513847582879</v>
      </c>
      <c r="H275" s="547">
        <v>22995.658962116591</v>
      </c>
      <c r="I275" s="547">
        <v>22298.617596264925</v>
      </c>
      <c r="J275" s="547">
        <v>25475.571749374758</v>
      </c>
    </row>
    <row r="276" spans="1:10" x14ac:dyDescent="0.3">
      <c r="A276" s="183" t="s">
        <v>321</v>
      </c>
      <c r="B276" s="122"/>
      <c r="C276" s="311"/>
      <c r="D276" s="311"/>
      <c r="E276" s="311"/>
      <c r="F276" s="311"/>
      <c r="G276" s="529"/>
      <c r="H276" s="529"/>
      <c r="I276" s="529"/>
      <c r="J276" s="529"/>
    </row>
    <row r="277" spans="1:10" x14ac:dyDescent="0.3">
      <c r="A277" s="313"/>
      <c r="B277" s="543" t="s">
        <v>153</v>
      </c>
      <c r="C277" s="313"/>
      <c r="D277" s="313"/>
      <c r="E277"/>
      <c r="F277"/>
      <c r="G277" s="547">
        <v>8167.6468762005497</v>
      </c>
      <c r="H277" s="547">
        <v>8141.7836596453708</v>
      </c>
      <c r="I277" s="547">
        <v>7943.1895663511887</v>
      </c>
      <c r="J277" s="547">
        <v>8369.6275117611749</v>
      </c>
    </row>
    <row r="278" spans="1:10" x14ac:dyDescent="0.3">
      <c r="A278"/>
      <c r="B278" s="100" t="s">
        <v>123</v>
      </c>
      <c r="C278"/>
      <c r="D278"/>
      <c r="E278"/>
      <c r="F278"/>
      <c r="G278" s="547">
        <v>16120.569266431476</v>
      </c>
      <c r="H278" s="547">
        <v>16043.331466561462</v>
      </c>
      <c r="I278" s="547">
        <v>15781.700271869422</v>
      </c>
      <c r="J278" s="547">
        <v>16458.603888635127</v>
      </c>
    </row>
    <row r="279" spans="1:10" x14ac:dyDescent="0.25">
      <c r="A279" s="422"/>
      <c r="B279" s="422"/>
      <c r="C279" s="422"/>
      <c r="D279" s="422"/>
      <c r="E279" s="422"/>
      <c r="F279" s="422"/>
      <c r="G279" s="548"/>
      <c r="H279" s="548"/>
      <c r="I279" s="548"/>
      <c r="J279" s="548"/>
    </row>
    <row r="280" spans="1:10" ht="13.2" x14ac:dyDescent="0.25">
      <c r="A280" s="598" t="s">
        <v>428</v>
      </c>
      <c r="B280" s="598"/>
      <c r="C280" s="598"/>
      <c r="D280" s="598"/>
      <c r="E280" s="598"/>
      <c r="F280" s="598"/>
      <c r="G280" s="598"/>
      <c r="H280" s="598"/>
      <c r="I280" s="598"/>
      <c r="J280" s="598"/>
    </row>
    <row r="281" spans="1:10" ht="20.25" customHeight="1" x14ac:dyDescent="0.25">
      <c r="A281" s="598"/>
      <c r="B281" s="598"/>
      <c r="C281" s="598"/>
      <c r="D281" s="598"/>
      <c r="E281" s="598"/>
      <c r="F281" s="598"/>
      <c r="G281" s="598"/>
      <c r="H281" s="598"/>
      <c r="I281" s="598"/>
      <c r="J281" s="598"/>
    </row>
    <row r="282" spans="1:10" ht="12.75" customHeight="1" x14ac:dyDescent="0.25">
      <c r="A282" s="600"/>
      <c r="B282" s="600"/>
      <c r="C282" s="600"/>
      <c r="D282" s="600"/>
      <c r="E282" s="600"/>
      <c r="F282" s="600"/>
      <c r="G282" s="600"/>
      <c r="H282" s="600"/>
      <c r="I282" s="600"/>
      <c r="J282" s="600"/>
    </row>
    <row r="283" spans="1:10" ht="12.75" customHeight="1" x14ac:dyDescent="0.3">
      <c r="A283" s="596"/>
      <c r="B283" s="596"/>
      <c r="C283" s="596"/>
      <c r="D283" s="596"/>
      <c r="E283" s="596"/>
      <c r="F283" s="596"/>
      <c r="G283" s="596"/>
      <c r="H283" s="596"/>
      <c r="I283" s="596"/>
      <c r="J283" s="596"/>
    </row>
    <row r="284" spans="1:10" ht="17.399999999999999" x14ac:dyDescent="0.3">
      <c r="A284" s="596" t="s">
        <v>154</v>
      </c>
      <c r="B284" s="596"/>
      <c r="C284" s="596"/>
      <c r="D284" s="596"/>
      <c r="E284" s="596"/>
      <c r="F284" s="596"/>
      <c r="G284" s="596"/>
      <c r="H284" s="596"/>
      <c r="I284" s="596"/>
      <c r="J284" s="596"/>
    </row>
    <row r="285" spans="1:10" ht="17.399999999999999" x14ac:dyDescent="0.3">
      <c r="A285" s="416"/>
      <c r="B285" s="416"/>
      <c r="C285" s="416"/>
      <c r="D285" s="416"/>
      <c r="E285" s="416"/>
      <c r="F285" s="416"/>
      <c r="G285" s="416"/>
      <c r="H285" s="416"/>
      <c r="I285" s="416"/>
      <c r="J285" s="416"/>
    </row>
    <row r="286" spans="1:10" ht="13.8" x14ac:dyDescent="0.25">
      <c r="A286" s="588" t="s">
        <v>155</v>
      </c>
      <c r="B286" s="588"/>
      <c r="C286" s="588"/>
      <c r="D286" s="588"/>
      <c r="E286" s="588"/>
      <c r="F286" s="588"/>
      <c r="G286" s="588"/>
      <c r="H286" s="588"/>
      <c r="I286" s="588"/>
      <c r="J286" s="588"/>
    </row>
    <row r="287" spans="1:10" ht="13.8" x14ac:dyDescent="0.25">
      <c r="A287" s="417"/>
      <c r="B287" s="417"/>
      <c r="C287" s="417"/>
      <c r="D287" s="417"/>
      <c r="E287" s="417"/>
      <c r="F287" s="417"/>
      <c r="G287" s="417"/>
      <c r="H287" s="417"/>
      <c r="I287" s="417"/>
      <c r="J287" s="417"/>
    </row>
    <row r="288" spans="1:10" ht="13.8" x14ac:dyDescent="0.25">
      <c r="A288" s="315">
        <v>44742</v>
      </c>
      <c r="B288" s="111"/>
      <c r="C288" s="111"/>
      <c r="D288" s="111"/>
      <c r="E288" s="115"/>
      <c r="F288" s="115"/>
      <c r="G288" s="601" t="s">
        <v>156</v>
      </c>
      <c r="H288" s="601"/>
      <c r="I288" s="601"/>
      <c r="J288" s="604" t="s">
        <v>22</v>
      </c>
    </row>
    <row r="289" spans="1:10" ht="15" customHeight="1" x14ac:dyDescent="0.25">
      <c r="A289" s="321" t="s">
        <v>2</v>
      </c>
      <c r="B289" s="111"/>
      <c r="C289" s="114" t="s">
        <v>136</v>
      </c>
      <c r="D289" s="114" t="s">
        <v>132</v>
      </c>
      <c r="E289" s="114" t="s">
        <v>157</v>
      </c>
      <c r="F289" s="320" t="s">
        <v>158</v>
      </c>
      <c r="G289" s="320" t="s">
        <v>136</v>
      </c>
      <c r="H289" s="320" t="s">
        <v>132</v>
      </c>
      <c r="I289" s="320" t="s">
        <v>157</v>
      </c>
      <c r="J289" s="602"/>
    </row>
    <row r="290" spans="1:10" ht="13.2" x14ac:dyDescent="0.25">
      <c r="A290" s="316" t="s">
        <v>329</v>
      </c>
      <c r="B290" s="316"/>
      <c r="C290" s="266">
        <v>5822973.3866920043</v>
      </c>
      <c r="D290" s="266">
        <v>543418.7677676006</v>
      </c>
      <c r="E290" s="266">
        <v>2349768.8434003945</v>
      </c>
      <c r="F290" s="266">
        <v>8716160.9978599995</v>
      </c>
      <c r="G290" s="266">
        <v>43191.378830822527</v>
      </c>
      <c r="H290" s="266">
        <v>51595.57351764261</v>
      </c>
      <c r="I290" s="266">
        <v>904555.11358405813</v>
      </c>
      <c r="J290" s="317">
        <v>7716818.9319274761</v>
      </c>
    </row>
    <row r="291" spans="1:10" ht="13.2" x14ac:dyDescent="0.25">
      <c r="A291" s="24" t="s">
        <v>291</v>
      </c>
      <c r="B291" s="24"/>
      <c r="C291" s="90">
        <v>4735984.5837976001</v>
      </c>
      <c r="D291" s="90">
        <v>110422.22387649991</v>
      </c>
      <c r="E291" s="90">
        <v>329456.4290358994</v>
      </c>
      <c r="F291" s="90">
        <v>5175863.2367099989</v>
      </c>
      <c r="G291" s="90">
        <v>19567.666766701761</v>
      </c>
      <c r="H291" s="90">
        <v>8504.8454215844504</v>
      </c>
      <c r="I291" s="90">
        <v>124125.24956891219</v>
      </c>
      <c r="J291" s="184">
        <v>5023665.4749528002</v>
      </c>
    </row>
    <row r="292" spans="1:10" ht="13.2" x14ac:dyDescent="0.25">
      <c r="A292" s="24" t="s">
        <v>292</v>
      </c>
      <c r="B292" s="24"/>
      <c r="C292" s="90">
        <v>3509974.7996899951</v>
      </c>
      <c r="D292" s="90">
        <v>353091.05721553083</v>
      </c>
      <c r="E292" s="90">
        <v>111381.57929447395</v>
      </c>
      <c r="F292" s="90">
        <v>3974447.4361999999</v>
      </c>
      <c r="G292" s="90">
        <v>54728.98821195546</v>
      </c>
      <c r="H292" s="90">
        <v>60449.689275576377</v>
      </c>
      <c r="I292" s="90">
        <v>34362.59775455045</v>
      </c>
      <c r="J292" s="184">
        <v>3824906.1609579176</v>
      </c>
    </row>
    <row r="293" spans="1:10" ht="13.2" x14ac:dyDescent="0.25">
      <c r="A293" s="24" t="s">
        <v>291</v>
      </c>
      <c r="B293" s="24"/>
      <c r="C293" s="90">
        <v>2075029.7874476365</v>
      </c>
      <c r="D293" s="90">
        <v>126868.05679140467</v>
      </c>
      <c r="E293" s="90">
        <v>134558.41754095998</v>
      </c>
      <c r="F293" s="90">
        <v>2336456.2617800012</v>
      </c>
      <c r="G293" s="90">
        <v>18275.704996461674</v>
      </c>
      <c r="H293" s="90">
        <v>14047.016925148548</v>
      </c>
      <c r="I293" s="90">
        <v>49408.247918454152</v>
      </c>
      <c r="J293" s="184">
        <v>2254725.291939937</v>
      </c>
    </row>
    <row r="294" spans="1:10" ht="13.2" x14ac:dyDescent="0.25">
      <c r="A294" s="24" t="s">
        <v>330</v>
      </c>
      <c r="B294" s="24"/>
      <c r="C294" s="90">
        <v>3708499.9508414273</v>
      </c>
      <c r="D294" s="90">
        <v>133827.98362642984</v>
      </c>
      <c r="E294" s="90">
        <v>237175.50331214315</v>
      </c>
      <c r="F294" s="90">
        <v>4079503.4377800003</v>
      </c>
      <c r="G294" s="90">
        <v>61970.446613010987</v>
      </c>
      <c r="H294" s="90">
        <v>26973.947662625778</v>
      </c>
      <c r="I294" s="90">
        <v>130907.25532814178</v>
      </c>
      <c r="J294" s="184">
        <v>3859651.7881762218</v>
      </c>
    </row>
    <row r="295" spans="1:10" ht="13.2" x14ac:dyDescent="0.25">
      <c r="A295" s="24" t="s">
        <v>293</v>
      </c>
      <c r="B295" s="24"/>
      <c r="C295" s="90">
        <v>885853.52144081774</v>
      </c>
      <c r="D295" s="90">
        <v>26178.497789089983</v>
      </c>
      <c r="E295" s="90">
        <v>40489.461340092304</v>
      </c>
      <c r="F295" s="90">
        <v>952521.48057000013</v>
      </c>
      <c r="G295" s="90">
        <v>6614.0554691174839</v>
      </c>
      <c r="H295" s="90">
        <v>2504.1962608780073</v>
      </c>
      <c r="I295" s="90">
        <v>17950.501048410046</v>
      </c>
      <c r="J295" s="184">
        <v>925452.72779159457</v>
      </c>
    </row>
    <row r="296" spans="1:10" ht="13.2" x14ac:dyDescent="0.25">
      <c r="A296" s="24" t="s">
        <v>294</v>
      </c>
      <c r="B296" s="24"/>
      <c r="C296" s="90">
        <v>7768002.0192469181</v>
      </c>
      <c r="D296" s="90">
        <v>587204.87781332142</v>
      </c>
      <c r="E296" s="90">
        <v>1648350.0982697611</v>
      </c>
      <c r="F296" s="90">
        <v>10003556.99533</v>
      </c>
      <c r="G296" s="90">
        <v>116285.28788582403</v>
      </c>
      <c r="H296" s="90">
        <v>107086.10034502114</v>
      </c>
      <c r="I296" s="90">
        <v>584978.61231512111</v>
      </c>
      <c r="J296" s="184">
        <v>9195206.9947840348</v>
      </c>
    </row>
    <row r="297" spans="1:10" ht="13.2" x14ac:dyDescent="0.25">
      <c r="A297" s="24" t="s">
        <v>291</v>
      </c>
      <c r="B297" s="24"/>
      <c r="C297" s="90">
        <v>2011933.1488433469</v>
      </c>
      <c r="D297" s="90">
        <v>93994.207872723375</v>
      </c>
      <c r="E297" s="90">
        <v>245599.53416393019</v>
      </c>
      <c r="F297" s="90">
        <v>2351526.8908800003</v>
      </c>
      <c r="G297" s="90">
        <v>21958.877516869801</v>
      </c>
      <c r="H297" s="90">
        <v>10024.453190857075</v>
      </c>
      <c r="I297" s="90">
        <v>88036.202759194028</v>
      </c>
      <c r="J297" s="184">
        <v>2231507.3574130791</v>
      </c>
    </row>
    <row r="298" spans="1:10" ht="13.2" x14ac:dyDescent="0.25">
      <c r="A298" s="24" t="s">
        <v>331</v>
      </c>
      <c r="B298" s="24"/>
      <c r="C298" s="90">
        <v>480485.54867949331</v>
      </c>
      <c r="D298" s="90">
        <v>23398.125916998157</v>
      </c>
      <c r="E298" s="90">
        <v>3843.5214935085005</v>
      </c>
      <c r="F298" s="90">
        <v>507727.19608999992</v>
      </c>
      <c r="G298" s="90">
        <v>13117.333188701125</v>
      </c>
      <c r="H298" s="90">
        <v>7730.0483193966948</v>
      </c>
      <c r="I298" s="90">
        <v>2869.1323394851115</v>
      </c>
      <c r="J298" s="184">
        <v>484010.68224241701</v>
      </c>
    </row>
    <row r="299" spans="1:10" ht="13.2" x14ac:dyDescent="0.25">
      <c r="A299" s="24" t="s">
        <v>291</v>
      </c>
      <c r="B299" s="24"/>
      <c r="C299" s="90">
        <v>21054.278995674907</v>
      </c>
      <c r="D299" s="90">
        <v>10797.907941823491</v>
      </c>
      <c r="E299" s="90">
        <v>735.78151250159988</v>
      </c>
      <c r="F299" s="90">
        <v>32587.968449999997</v>
      </c>
      <c r="G299" s="90">
        <v>2131.2528995881653</v>
      </c>
      <c r="H299" s="90">
        <v>4220.5779224967837</v>
      </c>
      <c r="I299" s="90">
        <v>578.26021783383749</v>
      </c>
      <c r="J299" s="184">
        <v>25657.877410081208</v>
      </c>
    </row>
    <row r="300" spans="1:10" ht="13.2" x14ac:dyDescent="0.25">
      <c r="A300" s="24" t="s">
        <v>332</v>
      </c>
      <c r="B300" s="24"/>
      <c r="C300" s="90">
        <v>422585.6668777148</v>
      </c>
      <c r="D300" s="90">
        <v>20128.826275768646</v>
      </c>
      <c r="E300" s="90">
        <v>5629.7422865166018</v>
      </c>
      <c r="F300" s="90">
        <v>448344.23544000002</v>
      </c>
      <c r="G300" s="90">
        <v>8162.7682063584316</v>
      </c>
      <c r="H300" s="90">
        <v>4616.8984005019474</v>
      </c>
      <c r="I300" s="90">
        <v>3340.9026595711025</v>
      </c>
      <c r="J300" s="184">
        <v>432223.66617356858</v>
      </c>
    </row>
    <row r="301" spans="1:10" ht="13.2" x14ac:dyDescent="0.25">
      <c r="A301" s="24" t="s">
        <v>291</v>
      </c>
      <c r="B301" s="24"/>
      <c r="C301" s="90">
        <v>50943.573766743328</v>
      </c>
      <c r="D301" s="90">
        <v>14046.117067887471</v>
      </c>
      <c r="E301" s="90">
        <v>2407.6485553692</v>
      </c>
      <c r="F301" s="90">
        <v>67397.339389999994</v>
      </c>
      <c r="G301" s="90">
        <v>2454.9357645127966</v>
      </c>
      <c r="H301" s="90">
        <v>4062.8433422717026</v>
      </c>
      <c r="I301" s="90">
        <v>1649.867769416041</v>
      </c>
      <c r="J301" s="184">
        <v>59229.692513799455</v>
      </c>
    </row>
    <row r="302" spans="1:10" ht="13.2" x14ac:dyDescent="0.25">
      <c r="A302" s="105" t="s">
        <v>100</v>
      </c>
      <c r="B302" s="105"/>
      <c r="C302" s="318">
        <v>31493320.266319372</v>
      </c>
      <c r="D302" s="318">
        <v>2043376.6499550787</v>
      </c>
      <c r="E302" s="318">
        <v>5109396.5602055499</v>
      </c>
      <c r="F302" s="318">
        <v>38646093.476480007</v>
      </c>
      <c r="G302" s="318">
        <v>368458.6963499242</v>
      </c>
      <c r="H302" s="318">
        <v>301816.19058400107</v>
      </c>
      <c r="I302" s="318">
        <v>1942761.943263148</v>
      </c>
      <c r="J302" s="318">
        <v>36033056.646282934</v>
      </c>
    </row>
    <row r="303" spans="1:10" ht="13.2" x14ac:dyDescent="0.25">
      <c r="A303" s="103" t="s">
        <v>159</v>
      </c>
      <c r="B303" s="103"/>
      <c r="C303" s="103"/>
      <c r="D303" s="103"/>
      <c r="E303" s="103"/>
      <c r="F303" s="103"/>
      <c r="G303" s="319">
        <v>1.1699582426816187E-2</v>
      </c>
      <c r="H303" s="319">
        <v>0.14770462929124503</v>
      </c>
      <c r="I303" s="319">
        <v>0.38023314893862753</v>
      </c>
      <c r="J303" s="319"/>
    </row>
    <row r="304" spans="1:10" ht="13.2" x14ac:dyDescent="0.25">
      <c r="A304" s="103" t="s">
        <v>160</v>
      </c>
      <c r="B304" s="103"/>
      <c r="C304" s="502"/>
      <c r="D304" s="502"/>
      <c r="E304" s="502"/>
      <c r="F304" s="502"/>
      <c r="G304" s="502"/>
      <c r="H304" s="502"/>
      <c r="I304" s="502"/>
      <c r="J304" s="502">
        <v>36033056.646282934</v>
      </c>
    </row>
    <row r="305" spans="1:10" ht="13.2" x14ac:dyDescent="0.25">
      <c r="A305" s="111"/>
      <c r="B305" s="111"/>
      <c r="C305" s="320"/>
      <c r="D305" s="320"/>
      <c r="E305" s="320"/>
      <c r="F305" s="320"/>
      <c r="G305" s="320"/>
      <c r="H305" s="320"/>
      <c r="I305" s="320"/>
      <c r="J305" s="320"/>
    </row>
    <row r="306" spans="1:10" ht="13.2" x14ac:dyDescent="0.25">
      <c r="A306" s="111"/>
      <c r="B306" s="111"/>
      <c r="C306" s="320"/>
      <c r="D306" s="320"/>
      <c r="E306" s="320"/>
      <c r="F306" s="320"/>
      <c r="G306" s="320"/>
      <c r="H306" s="320"/>
      <c r="I306" s="320"/>
      <c r="J306" s="320"/>
    </row>
    <row r="307" spans="1:10" ht="15" customHeight="1" x14ac:dyDescent="0.25">
      <c r="A307" s="315">
        <v>44377</v>
      </c>
      <c r="B307" s="111"/>
      <c r="C307" s="111"/>
      <c r="D307" s="111"/>
      <c r="E307" s="115"/>
      <c r="F307" s="115"/>
      <c r="G307" s="601" t="s">
        <v>156</v>
      </c>
      <c r="H307" s="601"/>
      <c r="I307" s="601"/>
      <c r="J307" s="602" t="s">
        <v>22</v>
      </c>
    </row>
    <row r="308" spans="1:10" ht="13.2" x14ac:dyDescent="0.25">
      <c r="A308" s="321" t="s">
        <v>2</v>
      </c>
      <c r="B308" s="111"/>
      <c r="C308" s="111" t="s">
        <v>136</v>
      </c>
      <c r="D308" s="111" t="s">
        <v>132</v>
      </c>
      <c r="E308" s="111" t="s">
        <v>157</v>
      </c>
      <c r="F308" s="502" t="s">
        <v>158</v>
      </c>
      <c r="G308" s="502" t="s">
        <v>136</v>
      </c>
      <c r="H308" s="502" t="s">
        <v>132</v>
      </c>
      <c r="I308" s="502" t="s">
        <v>157</v>
      </c>
      <c r="J308" s="603"/>
    </row>
    <row r="309" spans="1:10" ht="13.2" x14ac:dyDescent="0.25">
      <c r="A309" s="316" t="s">
        <v>329</v>
      </c>
      <c r="B309" s="503"/>
      <c r="C309" s="266">
        <v>6506386.4184116982</v>
      </c>
      <c r="D309" s="266">
        <v>545064.99128479825</v>
      </c>
      <c r="E309" s="266">
        <v>3439991.4971235003</v>
      </c>
      <c r="F309" s="90">
        <v>10491442.906819995</v>
      </c>
      <c r="G309" s="90">
        <v>24485.779319938218</v>
      </c>
      <c r="H309" s="90">
        <v>28535.277429907965</v>
      </c>
      <c r="I309" s="90">
        <v>1185160.5545093114</v>
      </c>
      <c r="J309" s="90">
        <v>9253261.2955608368</v>
      </c>
    </row>
    <row r="310" spans="1:10" ht="13.2" x14ac:dyDescent="0.25">
      <c r="A310" s="24" t="s">
        <v>291</v>
      </c>
      <c r="B310" s="111"/>
      <c r="C310" s="90">
        <v>4156004.6580877029</v>
      </c>
      <c r="D310" s="90">
        <v>191641.46024499883</v>
      </c>
      <c r="E310" s="90">
        <v>955654.00136729958</v>
      </c>
      <c r="F310" s="90">
        <v>5303300.1197000016</v>
      </c>
      <c r="G310" s="90">
        <v>20359.709690061776</v>
      </c>
      <c r="H310" s="90">
        <v>14184.336340092043</v>
      </c>
      <c r="I310" s="90">
        <v>398303.83983068849</v>
      </c>
      <c r="J310" s="90">
        <v>4870452.2338391598</v>
      </c>
    </row>
    <row r="311" spans="1:10" ht="13.2" x14ac:dyDescent="0.25">
      <c r="A311" s="24" t="s">
        <v>333</v>
      </c>
      <c r="B311" s="111"/>
      <c r="C311" s="90">
        <v>3039840.3431010596</v>
      </c>
      <c r="D311" s="90">
        <v>274072.34192206973</v>
      </c>
      <c r="E311" s="90">
        <v>1919346.957236869</v>
      </c>
      <c r="F311" s="90">
        <v>5233259.6422599982</v>
      </c>
      <c r="G311" s="90">
        <v>41914.549210299469</v>
      </c>
      <c r="H311" s="90">
        <v>33646.128377614383</v>
      </c>
      <c r="I311" s="90">
        <v>847575.43929740216</v>
      </c>
      <c r="J311" s="90">
        <v>4310123.5253746817</v>
      </c>
    </row>
    <row r="312" spans="1:10" ht="13.2" x14ac:dyDescent="0.25">
      <c r="A312" s="24" t="s">
        <v>291</v>
      </c>
      <c r="B312" s="111"/>
      <c r="C312" s="90">
        <v>2049558.5373535138</v>
      </c>
      <c r="D312" s="90">
        <v>137687.00466805519</v>
      </c>
      <c r="E312" s="90">
        <v>24683.42781843081</v>
      </c>
      <c r="F312" s="90">
        <v>2211928.9698399995</v>
      </c>
      <c r="G312" s="90">
        <v>17385.248129700532</v>
      </c>
      <c r="H312" s="90">
        <v>11269.019802385614</v>
      </c>
      <c r="I312" s="90">
        <v>7439.1819125978645</v>
      </c>
      <c r="J312" s="90">
        <v>2175835.5199953159</v>
      </c>
    </row>
    <row r="313" spans="1:10" ht="13.2" x14ac:dyDescent="0.25">
      <c r="A313" s="24" t="s">
        <v>330</v>
      </c>
      <c r="B313" s="111"/>
      <c r="C313" s="90">
        <v>3190851.432079229</v>
      </c>
      <c r="D313" s="90">
        <v>98048.840976028863</v>
      </c>
      <c r="E313" s="90">
        <v>1148193.1187647434</v>
      </c>
      <c r="F313" s="90">
        <v>4437093.3918200014</v>
      </c>
      <c r="G313" s="90">
        <v>47876.013718383532</v>
      </c>
      <c r="H313" s="90">
        <v>16924.433113457657</v>
      </c>
      <c r="I313" s="90">
        <v>637510.34295669536</v>
      </c>
      <c r="J313" s="90">
        <v>3734782.6020314652</v>
      </c>
    </row>
    <row r="314" spans="1:10" ht="13.2" x14ac:dyDescent="0.25">
      <c r="A314" s="24" t="s">
        <v>293</v>
      </c>
      <c r="B314" s="111"/>
      <c r="C314" s="90">
        <v>656690.65693953726</v>
      </c>
      <c r="D314" s="90">
        <v>19906.646526183205</v>
      </c>
      <c r="E314" s="90">
        <v>5607.7722742794349</v>
      </c>
      <c r="F314" s="90">
        <v>682205.07573999988</v>
      </c>
      <c r="G314" s="90">
        <v>7395.0165916164724</v>
      </c>
      <c r="H314" s="90">
        <v>2320.1900565423452</v>
      </c>
      <c r="I314" s="90">
        <v>2506.4626133047045</v>
      </c>
      <c r="J314" s="90">
        <v>669983.40647853632</v>
      </c>
    </row>
    <row r="315" spans="1:10" ht="13.2" x14ac:dyDescent="0.25">
      <c r="A315" s="24" t="s">
        <v>334</v>
      </c>
      <c r="B315" s="111"/>
      <c r="C315" s="90">
        <v>6292150.1732767159</v>
      </c>
      <c r="D315" s="90">
        <v>672183.25947857241</v>
      </c>
      <c r="E315" s="90">
        <v>2746151.1833247095</v>
      </c>
      <c r="F315" s="90">
        <v>9710484.6160799973</v>
      </c>
      <c r="G315" s="90">
        <v>142353.79281331191</v>
      </c>
      <c r="H315" s="90">
        <v>93711.004403860308</v>
      </c>
      <c r="I315" s="90">
        <v>1000947.5302280351</v>
      </c>
      <c r="J315" s="90">
        <v>8473472.2886347901</v>
      </c>
    </row>
    <row r="316" spans="1:10" ht="13.2" x14ac:dyDescent="0.25">
      <c r="A316" s="24" t="s">
        <v>291</v>
      </c>
      <c r="B316" s="111"/>
      <c r="C316" s="90">
        <v>1677095.9761325724</v>
      </c>
      <c r="D316" s="90">
        <v>293886.00304118195</v>
      </c>
      <c r="E316" s="90">
        <v>392884.73594624532</v>
      </c>
      <c r="F316" s="90">
        <v>2363866.7151199998</v>
      </c>
      <c r="G316" s="90">
        <v>17865.247716688085</v>
      </c>
      <c r="H316" s="90">
        <v>34036.458296139688</v>
      </c>
      <c r="I316" s="90">
        <v>145534.450351965</v>
      </c>
      <c r="J316" s="90">
        <v>2166430.5587552069</v>
      </c>
    </row>
    <row r="317" spans="1:10" ht="13.2" x14ac:dyDescent="0.25">
      <c r="A317" s="24" t="s">
        <v>331</v>
      </c>
      <c r="B317" s="24"/>
      <c r="C317" s="90">
        <v>0</v>
      </c>
      <c r="D317" s="90">
        <v>0</v>
      </c>
      <c r="E317" s="90">
        <v>0</v>
      </c>
      <c r="F317" s="90">
        <v>0</v>
      </c>
      <c r="G317" s="90">
        <v>0</v>
      </c>
      <c r="H317" s="90">
        <v>0</v>
      </c>
      <c r="I317" s="90">
        <v>0</v>
      </c>
      <c r="J317" s="90">
        <v>0</v>
      </c>
    </row>
    <row r="318" spans="1:10" ht="13.2" x14ac:dyDescent="0.25">
      <c r="A318" s="24" t="s">
        <v>291</v>
      </c>
      <c r="B318" s="24"/>
      <c r="C318" s="90">
        <v>0</v>
      </c>
      <c r="D318" s="90">
        <v>0</v>
      </c>
      <c r="E318" s="90">
        <v>0</v>
      </c>
      <c r="F318" s="90">
        <v>0</v>
      </c>
      <c r="G318" s="90">
        <v>0</v>
      </c>
      <c r="H318" s="90">
        <v>0</v>
      </c>
      <c r="I318" s="90">
        <v>0</v>
      </c>
      <c r="J318" s="90">
        <v>0</v>
      </c>
    </row>
    <row r="319" spans="1:10" ht="13.2" x14ac:dyDescent="0.25">
      <c r="A319" s="24" t="s">
        <v>332</v>
      </c>
      <c r="B319" s="24"/>
      <c r="C319" s="90">
        <v>0</v>
      </c>
      <c r="D319" s="90">
        <v>0</v>
      </c>
      <c r="E319" s="90">
        <v>0</v>
      </c>
      <c r="F319" s="90">
        <v>0</v>
      </c>
      <c r="G319" s="90">
        <v>0</v>
      </c>
      <c r="H319" s="90">
        <v>0</v>
      </c>
      <c r="I319" s="90">
        <v>0</v>
      </c>
      <c r="J319" s="90">
        <v>0</v>
      </c>
    </row>
    <row r="320" spans="1:10" ht="13.2" x14ac:dyDescent="0.25">
      <c r="A320" s="24" t="s">
        <v>291</v>
      </c>
      <c r="B320" s="24"/>
      <c r="C320" s="90">
        <v>0</v>
      </c>
      <c r="D320" s="90">
        <v>0</v>
      </c>
      <c r="E320" s="90">
        <v>0</v>
      </c>
      <c r="F320" s="90">
        <v>0</v>
      </c>
      <c r="G320" s="90">
        <v>0</v>
      </c>
      <c r="H320" s="90">
        <v>0</v>
      </c>
      <c r="I320" s="90">
        <v>0</v>
      </c>
      <c r="J320" s="90">
        <v>0</v>
      </c>
    </row>
    <row r="321" spans="1:10" ht="13.2" x14ac:dyDescent="0.25">
      <c r="A321" s="105" t="s">
        <v>100</v>
      </c>
      <c r="B321" s="105"/>
      <c r="C321" s="318">
        <v>27568578.195382025</v>
      </c>
      <c r="D321" s="318">
        <v>2232490.5481418883</v>
      </c>
      <c r="E321" s="318">
        <v>10632512.693856077</v>
      </c>
      <c r="F321" s="318">
        <v>40433581.437380001</v>
      </c>
      <c r="G321" s="318">
        <v>319635.35719000001</v>
      </c>
      <c r="H321" s="318">
        <v>234626.34782000002</v>
      </c>
      <c r="I321" s="318">
        <v>4224977.8016999997</v>
      </c>
      <c r="J321" s="132">
        <v>35654341.930670008</v>
      </c>
    </row>
    <row r="322" spans="1:10" ht="13.2" x14ac:dyDescent="0.25">
      <c r="A322" s="103" t="s">
        <v>159</v>
      </c>
      <c r="B322" s="103"/>
      <c r="C322" s="103"/>
      <c r="D322" s="103"/>
      <c r="E322" s="103"/>
      <c r="F322" s="103"/>
      <c r="G322" s="319">
        <v>1.1594190854700722E-2</v>
      </c>
      <c r="H322" s="319">
        <v>0.1050962334489078</v>
      </c>
      <c r="I322" s="319">
        <v>0.3973640025975585</v>
      </c>
      <c r="J322" s="319"/>
    </row>
    <row r="323" spans="1:10" ht="13.2" x14ac:dyDescent="0.25">
      <c r="A323" s="103" t="s">
        <v>160</v>
      </c>
      <c r="B323" s="103"/>
      <c r="C323" s="502"/>
      <c r="D323" s="502"/>
      <c r="E323" s="502"/>
      <c r="F323" s="502"/>
      <c r="G323" s="502"/>
      <c r="H323" s="502"/>
      <c r="I323" s="502"/>
      <c r="J323" s="502">
        <v>35654341.930670008</v>
      </c>
    </row>
    <row r="324" spans="1:10" ht="13.2" x14ac:dyDescent="0.25">
      <c r="A324" s="111"/>
      <c r="B324" s="111"/>
      <c r="C324" s="320"/>
      <c r="D324" s="320"/>
      <c r="E324" s="320"/>
      <c r="F324" s="320"/>
      <c r="G324" s="320"/>
      <c r="H324" s="320"/>
      <c r="I324" s="320"/>
      <c r="J324" s="320"/>
    </row>
    <row r="325" spans="1:10" ht="13.2" x14ac:dyDescent="0.25">
      <c r="A325" s="111"/>
      <c r="B325" s="111"/>
      <c r="C325" s="320"/>
      <c r="D325" s="320"/>
      <c r="E325" s="320"/>
      <c r="F325" s="320"/>
      <c r="G325" s="320"/>
      <c r="H325" s="320"/>
      <c r="I325" s="320"/>
      <c r="J325" s="320"/>
    </row>
    <row r="326" spans="1:10" ht="13.8" x14ac:dyDescent="0.25">
      <c r="A326" s="588" t="s">
        <v>161</v>
      </c>
      <c r="B326" s="588"/>
      <c r="C326" s="588"/>
      <c r="D326" s="588"/>
      <c r="E326" s="588"/>
      <c r="F326" s="588"/>
      <c r="G326" s="588"/>
      <c r="H326" s="588"/>
      <c r="I326" s="588"/>
      <c r="J326" s="588"/>
    </row>
    <row r="327" spans="1:10" ht="13.2" x14ac:dyDescent="0.25">
      <c r="A327" s="100" t="s">
        <v>429</v>
      </c>
      <c r="B327" s="111"/>
      <c r="C327" s="111"/>
      <c r="D327" s="111"/>
      <c r="E327" s="115"/>
      <c r="F327" s="115"/>
      <c r="G327" s="115"/>
      <c r="H327" s="115"/>
      <c r="I327" s="115"/>
      <c r="J327" s="115"/>
    </row>
    <row r="328" spans="1:10" x14ac:dyDescent="0.3">
      <c r="A328"/>
      <c r="B328" s="111"/>
      <c r="C328" s="111"/>
      <c r="D328" s="111"/>
      <c r="E328" s="115"/>
      <c r="F328" s="115"/>
      <c r="G328" s="115"/>
      <c r="H328" s="115"/>
      <c r="I328" s="115"/>
      <c r="J328" s="115"/>
    </row>
    <row r="329" spans="1:10" ht="13.8" x14ac:dyDescent="0.25">
      <c r="A329" s="588" t="s">
        <v>162</v>
      </c>
      <c r="B329" s="588"/>
      <c r="C329" s="588"/>
      <c r="D329" s="588"/>
      <c r="E329" s="588"/>
      <c r="F329" s="588"/>
      <c r="G329" s="588"/>
      <c r="H329" s="588"/>
      <c r="I329" s="588"/>
      <c r="J329" s="588"/>
    </row>
    <row r="330" spans="1:10" x14ac:dyDescent="0.3">
      <c r="A330"/>
      <c r="B330" s="111"/>
      <c r="C330" s="111"/>
      <c r="D330" s="111"/>
      <c r="E330" s="115"/>
      <c r="F330" s="115"/>
      <c r="G330" s="115"/>
      <c r="H330" s="115"/>
      <c r="I330" s="115"/>
      <c r="J330" s="115"/>
    </row>
    <row r="331" spans="1:10" ht="13.2" x14ac:dyDescent="0.25">
      <c r="A331" s="597" t="s">
        <v>156</v>
      </c>
      <c r="B331" s="597"/>
      <c r="C331" s="597"/>
      <c r="D331" s="597"/>
      <c r="E331" s="597"/>
      <c r="F331" s="597"/>
      <c r="G331" s="597"/>
      <c r="H331" s="597"/>
      <c r="I331" s="597"/>
      <c r="J331" s="597"/>
    </row>
    <row r="332" spans="1:10" ht="13.2" x14ac:dyDescent="0.25">
      <c r="A332" s="97" t="s">
        <v>2</v>
      </c>
      <c r="B332" s="129"/>
      <c r="C332" s="129"/>
      <c r="D332" s="129"/>
      <c r="E332" s="129"/>
      <c r="F332" s="129"/>
      <c r="G332" s="130" t="s">
        <v>136</v>
      </c>
      <c r="H332" s="130" t="s">
        <v>132</v>
      </c>
      <c r="I332" s="130" t="s">
        <v>157</v>
      </c>
      <c r="J332" s="130" t="s">
        <v>100</v>
      </c>
    </row>
    <row r="333" spans="1:10" ht="13.2" x14ac:dyDescent="0.25">
      <c r="A333" s="131" t="s">
        <v>357</v>
      </c>
      <c r="B333" s="131"/>
      <c r="C333" s="131"/>
      <c r="D333" s="131"/>
      <c r="E333" s="131"/>
      <c r="F333" s="131"/>
      <c r="G333" s="323">
        <v>298616.76861276955</v>
      </c>
      <c r="H333" s="323">
        <v>235332.71735229131</v>
      </c>
      <c r="I333" s="323">
        <v>2776568.3230357072</v>
      </c>
      <c r="J333" s="323">
        <v>3310517.8041062015</v>
      </c>
    </row>
    <row r="334" spans="1:10" x14ac:dyDescent="0.3">
      <c r="A334" s="185" t="s">
        <v>163</v>
      </c>
      <c r="B334"/>
      <c r="C334"/>
      <c r="D334"/>
      <c r="E334"/>
      <c r="F334" s="115"/>
      <c r="G334" s="90"/>
      <c r="H334" s="90"/>
      <c r="I334" s="90"/>
      <c r="J334" s="90"/>
    </row>
    <row r="335" spans="1:10" x14ac:dyDescent="0.3">
      <c r="A335" s="185" t="s">
        <v>164</v>
      </c>
      <c r="B335"/>
      <c r="C335"/>
      <c r="D335"/>
      <c r="E335"/>
      <c r="F335" s="115"/>
      <c r="G335" s="90">
        <v>-33021.952452554055</v>
      </c>
      <c r="H335" s="90">
        <v>163512.1054488809</v>
      </c>
      <c r="I335" s="90">
        <v>0</v>
      </c>
      <c r="J335" s="90">
        <v>130490.15299632685</v>
      </c>
    </row>
    <row r="336" spans="1:10" x14ac:dyDescent="0.3">
      <c r="A336" s="185" t="s">
        <v>165</v>
      </c>
      <c r="B336"/>
      <c r="C336"/>
      <c r="D336"/>
      <c r="E336"/>
      <c r="F336" s="115"/>
      <c r="G336" s="90">
        <v>-6279.2907426596439</v>
      </c>
      <c r="H336" s="90">
        <v>0</v>
      </c>
      <c r="I336" s="90">
        <v>50881.141871733031</v>
      </c>
      <c r="J336" s="90">
        <v>44601.851129073388</v>
      </c>
    </row>
    <row r="337" spans="1:10" x14ac:dyDescent="0.3">
      <c r="A337" s="185" t="s">
        <v>166</v>
      </c>
      <c r="B337"/>
      <c r="C337"/>
      <c r="D337"/>
      <c r="E337"/>
      <c r="F337" s="115"/>
      <c r="G337" s="90">
        <v>28556.579139226949</v>
      </c>
      <c r="H337" s="90">
        <v>-75489.997036260946</v>
      </c>
      <c r="I337" s="90">
        <v>0</v>
      </c>
      <c r="J337" s="90">
        <v>-46933.417897034</v>
      </c>
    </row>
    <row r="338" spans="1:10" x14ac:dyDescent="0.3">
      <c r="A338" s="185" t="s">
        <v>167</v>
      </c>
      <c r="B338"/>
      <c r="C338"/>
      <c r="D338"/>
      <c r="E338"/>
      <c r="F338" s="115"/>
      <c r="G338" s="90">
        <v>0</v>
      </c>
      <c r="H338" s="90">
        <v>-72827.645929813007</v>
      </c>
      <c r="I338" s="90">
        <v>156022.23585941966</v>
      </c>
      <c r="J338" s="90">
        <v>83194.589929606649</v>
      </c>
    </row>
    <row r="339" spans="1:10" x14ac:dyDescent="0.3">
      <c r="A339" s="185" t="s">
        <v>168</v>
      </c>
      <c r="B339"/>
      <c r="C339"/>
      <c r="D339"/>
      <c r="E339"/>
      <c r="F339" s="115"/>
      <c r="G339" s="90">
        <v>0</v>
      </c>
      <c r="H339" s="90">
        <v>22493.87224513512</v>
      </c>
      <c r="I339" s="90">
        <v>-44599.153128168582</v>
      </c>
      <c r="J339" s="90">
        <v>-22105.280883033462</v>
      </c>
    </row>
    <row r="340" spans="1:10" x14ac:dyDescent="0.3">
      <c r="A340" s="185" t="s">
        <v>169</v>
      </c>
      <c r="B340"/>
      <c r="C340"/>
      <c r="D340"/>
      <c r="E340"/>
      <c r="F340" s="115"/>
      <c r="G340" s="90">
        <v>5033.4680384496432</v>
      </c>
      <c r="H340" s="90">
        <v>0</v>
      </c>
      <c r="I340" s="90">
        <v>-37249.240964310826</v>
      </c>
      <c r="J340" s="90">
        <v>-32215.772925861183</v>
      </c>
    </row>
    <row r="341" spans="1:10" x14ac:dyDescent="0.3">
      <c r="A341" s="185" t="s">
        <v>170</v>
      </c>
      <c r="B341"/>
      <c r="C341"/>
      <c r="D341"/>
      <c r="E341"/>
      <c r="F341"/>
      <c r="G341" s="90">
        <v>52821.638319948332</v>
      </c>
      <c r="H341" s="90">
        <v>11488.758293739427</v>
      </c>
      <c r="I341" s="90">
        <v>841.5907137329375</v>
      </c>
      <c r="J341" s="90">
        <v>65151.987327420691</v>
      </c>
    </row>
    <row r="342" spans="1:10" x14ac:dyDescent="0.3">
      <c r="A342" s="185" t="s">
        <v>171</v>
      </c>
      <c r="B342"/>
      <c r="C342"/>
      <c r="D342"/>
      <c r="E342"/>
      <c r="F342" s="115"/>
      <c r="G342" s="90">
        <v>-10983.286104524061</v>
      </c>
      <c r="H342" s="90">
        <v>-10444.487067235748</v>
      </c>
      <c r="I342" s="90">
        <v>-1103110.410423418</v>
      </c>
      <c r="J342" s="90">
        <v>-1124538.183595178</v>
      </c>
    </row>
    <row r="343" spans="1:10" x14ac:dyDescent="0.3">
      <c r="A343" s="185" t="s">
        <v>271</v>
      </c>
      <c r="B343"/>
      <c r="C343"/>
      <c r="D343"/>
      <c r="E343"/>
      <c r="F343" s="115"/>
      <c r="G343" s="90">
        <v>33714.777221909673</v>
      </c>
      <c r="H343" s="90">
        <v>27750.867509255</v>
      </c>
      <c r="I343" s="90">
        <v>284295.36226274114</v>
      </c>
      <c r="J343" s="90">
        <v>345761.00699390582</v>
      </c>
    </row>
    <row r="344" spans="1:10" x14ac:dyDescent="0.3">
      <c r="A344" s="185" t="s">
        <v>172</v>
      </c>
      <c r="B344"/>
      <c r="C344"/>
      <c r="D344"/>
      <c r="E344"/>
      <c r="F344" s="115"/>
      <c r="G344" s="90">
        <v>0</v>
      </c>
      <c r="H344" s="90">
        <v>0</v>
      </c>
      <c r="I344" s="90">
        <v>-140887.87896991556</v>
      </c>
      <c r="J344" s="90">
        <v>-140887.87896991556</v>
      </c>
    </row>
    <row r="345" spans="1:10" ht="13.2" x14ac:dyDescent="0.25">
      <c r="A345" s="131" t="s">
        <v>430</v>
      </c>
      <c r="B345" s="131"/>
      <c r="C345" s="131"/>
      <c r="D345" s="131"/>
      <c r="E345" s="131"/>
      <c r="F345" s="131"/>
      <c r="G345" s="323">
        <v>368458.70203256642</v>
      </c>
      <c r="H345" s="323">
        <v>301816.19104798266</v>
      </c>
      <c r="I345" s="323">
        <v>1942761.9972518911</v>
      </c>
      <c r="J345" s="323">
        <v>2613036.886225949</v>
      </c>
    </row>
    <row r="346" spans="1:10" ht="13.2" x14ac:dyDescent="0.25">
      <c r="A346" s="134"/>
      <c r="B346" s="134"/>
      <c r="C346" s="134"/>
      <c r="D346" s="134"/>
      <c r="E346" s="134"/>
      <c r="F346" s="134"/>
      <c r="G346" s="94"/>
      <c r="H346" s="94"/>
      <c r="I346" s="94"/>
      <c r="J346" s="94"/>
    </row>
    <row r="347" spans="1:10" ht="13.2" x14ac:dyDescent="0.25">
      <c r="A347" s="134"/>
      <c r="B347" s="134"/>
      <c r="C347" s="134"/>
      <c r="D347" s="134"/>
      <c r="E347" s="134"/>
      <c r="F347" s="134"/>
      <c r="G347" s="94"/>
      <c r="H347" s="94"/>
      <c r="I347" s="94"/>
      <c r="J347" s="94"/>
    </row>
    <row r="348" spans="1:10" ht="17.399999999999999" x14ac:dyDescent="0.3">
      <c r="A348" s="587" t="s">
        <v>355</v>
      </c>
      <c r="B348" s="587"/>
      <c r="C348" s="587"/>
      <c r="D348" s="587"/>
      <c r="E348" s="587"/>
      <c r="F348" s="587"/>
      <c r="G348" s="587"/>
      <c r="H348" s="587"/>
      <c r="I348" s="587"/>
      <c r="J348" s="587"/>
    </row>
    <row r="349" spans="1:10" ht="17.399999999999999" x14ac:dyDescent="0.3">
      <c r="A349" s="416"/>
      <c r="B349" s="416"/>
      <c r="C349" s="416"/>
      <c r="D349" s="416"/>
      <c r="E349" s="416"/>
      <c r="F349" s="416"/>
      <c r="G349" s="416"/>
      <c r="H349" s="416"/>
      <c r="I349" s="416"/>
      <c r="J349" s="416"/>
    </row>
    <row r="350" spans="1:10" ht="13.2" x14ac:dyDescent="0.25">
      <c r="A350" s="597" t="s">
        <v>173</v>
      </c>
      <c r="B350" s="597"/>
      <c r="C350" s="597"/>
      <c r="D350" s="597"/>
      <c r="E350" s="597"/>
      <c r="F350" s="597"/>
      <c r="G350" s="597"/>
      <c r="H350" s="597"/>
      <c r="I350" s="597"/>
      <c r="J350" s="597"/>
    </row>
    <row r="351" spans="1:10" ht="13.2" x14ac:dyDescent="0.25">
      <c r="A351" s="97" t="s">
        <v>2</v>
      </c>
      <c r="B351" s="324"/>
      <c r="C351" s="324"/>
      <c r="D351" s="324"/>
      <c r="E351" s="324"/>
      <c r="F351" s="324"/>
      <c r="G351" s="130" t="s">
        <v>136</v>
      </c>
      <c r="H351" s="130" t="s">
        <v>132</v>
      </c>
      <c r="I351" s="130" t="s">
        <v>157</v>
      </c>
      <c r="J351" s="130" t="s">
        <v>100</v>
      </c>
    </row>
    <row r="352" spans="1:10" ht="13.2" x14ac:dyDescent="0.25">
      <c r="A352" s="131" t="s">
        <v>356</v>
      </c>
      <c r="B352" s="132"/>
      <c r="C352" s="132"/>
      <c r="D352" s="132"/>
      <c r="E352" s="132"/>
      <c r="F352" s="132"/>
      <c r="G352" s="133">
        <v>28122915.984550048</v>
      </c>
      <c r="H352" s="133">
        <v>2135873.6364646442</v>
      </c>
      <c r="I352" s="133">
        <v>7109467.8539552838</v>
      </c>
      <c r="J352" s="133">
        <v>37368257.114969954</v>
      </c>
    </row>
    <row r="353" spans="1:10" ht="13.2" x14ac:dyDescent="0.25">
      <c r="A353" s="185" t="s">
        <v>163</v>
      </c>
      <c r="B353" s="115"/>
      <c r="C353" s="115"/>
      <c r="D353" s="115"/>
      <c r="E353" s="115"/>
      <c r="F353" s="115"/>
      <c r="G353" s="90"/>
      <c r="H353" s="90"/>
      <c r="I353" s="90"/>
      <c r="J353" s="90"/>
    </row>
    <row r="354" spans="1:10" ht="13.2" x14ac:dyDescent="0.25">
      <c r="A354" s="185" t="s">
        <v>164</v>
      </c>
      <c r="B354" s="115"/>
      <c r="C354" s="115"/>
      <c r="D354" s="115"/>
      <c r="E354" s="115"/>
      <c r="F354" s="115"/>
      <c r="G354" s="90">
        <v>-1057127.0786649298</v>
      </c>
      <c r="H354" s="90">
        <v>1118247.4654096144</v>
      </c>
      <c r="I354" s="90">
        <v>0</v>
      </c>
      <c r="J354" s="90">
        <v>61120.38674468454</v>
      </c>
    </row>
    <row r="355" spans="1:10" ht="13.2" x14ac:dyDescent="0.25">
      <c r="A355" s="185" t="s">
        <v>165</v>
      </c>
      <c r="B355" s="115"/>
      <c r="C355" s="115"/>
      <c r="D355" s="115"/>
      <c r="E355" s="115"/>
      <c r="F355" s="115"/>
      <c r="G355" s="90">
        <v>-153756.73826249535</v>
      </c>
      <c r="H355" s="90">
        <v>0</v>
      </c>
      <c r="I355" s="90">
        <v>158900.0088782252</v>
      </c>
      <c r="J355" s="90">
        <v>5143.2706157298526</v>
      </c>
    </row>
    <row r="356" spans="1:10" ht="13.2" x14ac:dyDescent="0.25">
      <c r="A356" s="185" t="s">
        <v>166</v>
      </c>
      <c r="B356" s="115"/>
      <c r="C356" s="115"/>
      <c r="D356" s="115"/>
      <c r="E356" s="115"/>
      <c r="F356" s="115"/>
      <c r="G356" s="90">
        <v>814474.49783201015</v>
      </c>
      <c r="H356" s="90">
        <v>-845987.64590729144</v>
      </c>
      <c r="I356" s="90">
        <v>0</v>
      </c>
      <c r="J356" s="90">
        <v>-31513.148075281293</v>
      </c>
    </row>
    <row r="357" spans="1:10" ht="13.2" x14ac:dyDescent="0.25">
      <c r="A357" s="185" t="s">
        <v>167</v>
      </c>
      <c r="B357" s="115"/>
      <c r="C357" s="115"/>
      <c r="D357" s="115"/>
      <c r="E357" s="115"/>
      <c r="F357" s="115"/>
      <c r="G357" s="90">
        <v>0</v>
      </c>
      <c r="H357" s="90">
        <v>-478422.20968736889</v>
      </c>
      <c r="I357" s="90">
        <v>502399.94755619328</v>
      </c>
      <c r="J357" s="90">
        <v>23977.737868824392</v>
      </c>
    </row>
    <row r="358" spans="1:10" ht="13.2" x14ac:dyDescent="0.25">
      <c r="A358" s="185" t="s">
        <v>168</v>
      </c>
      <c r="B358" s="115"/>
      <c r="C358" s="115"/>
      <c r="D358" s="115"/>
      <c r="E358" s="115"/>
      <c r="F358" s="115"/>
      <c r="G358" s="90">
        <v>0</v>
      </c>
      <c r="H358" s="90">
        <v>139972.37722709629</v>
      </c>
      <c r="I358" s="90">
        <v>-146110.14289707661</v>
      </c>
      <c r="J358" s="90">
        <v>-6137.7656699803192</v>
      </c>
    </row>
    <row r="359" spans="1:10" ht="13.2" x14ac:dyDescent="0.25">
      <c r="A359" s="185" t="s">
        <v>169</v>
      </c>
      <c r="B359" s="115"/>
      <c r="C359" s="115"/>
      <c r="D359" s="115"/>
      <c r="E359" s="115"/>
      <c r="F359" s="115"/>
      <c r="G359" s="90">
        <v>92554.972188389627</v>
      </c>
      <c r="H359" s="90">
        <v>0</v>
      </c>
      <c r="I359" s="90">
        <v>-118055.11893698797</v>
      </c>
      <c r="J359" s="90">
        <v>-25500.146748598345</v>
      </c>
    </row>
    <row r="360" spans="1:10" ht="13.2" x14ac:dyDescent="0.25">
      <c r="A360" s="185" t="s">
        <v>170</v>
      </c>
      <c r="B360" s="115"/>
      <c r="C360" s="115"/>
      <c r="D360" s="115"/>
      <c r="E360" s="115"/>
      <c r="F360" s="115"/>
      <c r="G360" s="90">
        <v>3324111.6401841547</v>
      </c>
      <c r="H360" s="90">
        <v>65855.407734726003</v>
      </c>
      <c r="I360" s="90">
        <v>2846.8359308820004</v>
      </c>
      <c r="J360" s="90">
        <v>3392813.8838497628</v>
      </c>
    </row>
    <row r="361" spans="1:10" ht="13.2" x14ac:dyDescent="0.25">
      <c r="A361" s="185" t="s">
        <v>171</v>
      </c>
      <c r="B361" s="115"/>
      <c r="C361" s="115"/>
      <c r="D361" s="115"/>
      <c r="E361" s="115"/>
      <c r="F361" s="115"/>
      <c r="G361" s="90">
        <v>-995301.06656265142</v>
      </c>
      <c r="H361" s="90">
        <v>-99268.522417017404</v>
      </c>
      <c r="I361" s="90">
        <v>-2416394.5717496308</v>
      </c>
      <c r="J361" s="90">
        <v>-3510964.1607292998</v>
      </c>
    </row>
    <row r="362" spans="1:10" ht="13.2" x14ac:dyDescent="0.25">
      <c r="A362" s="185" t="s">
        <v>271</v>
      </c>
      <c r="B362" s="115"/>
      <c r="C362" s="115"/>
      <c r="D362" s="115"/>
      <c r="E362" s="115"/>
      <c r="F362" s="115"/>
      <c r="G362" s="90">
        <v>1345448.0550548441</v>
      </c>
      <c r="H362" s="90">
        <v>7106.1411306757518</v>
      </c>
      <c r="I362" s="90">
        <v>185025.9591854827</v>
      </c>
      <c r="J362" s="90">
        <v>1537580.1553710026</v>
      </c>
    </row>
    <row r="363" spans="1:10" ht="13.2" x14ac:dyDescent="0.25">
      <c r="A363" s="185" t="s">
        <v>172</v>
      </c>
      <c r="B363" s="115"/>
      <c r="C363" s="115"/>
      <c r="D363" s="115"/>
      <c r="E363" s="115"/>
      <c r="F363" s="115"/>
      <c r="G363" s="90">
        <v>0</v>
      </c>
      <c r="H363" s="90">
        <v>0</v>
      </c>
      <c r="I363" s="90">
        <v>-168684.21171683219</v>
      </c>
      <c r="J363" s="90">
        <v>-168684.21171683219</v>
      </c>
    </row>
    <row r="364" spans="1:10" ht="13.2" x14ac:dyDescent="0.25">
      <c r="A364" s="131" t="s">
        <v>431</v>
      </c>
      <c r="B364" s="131"/>
      <c r="C364" s="131"/>
      <c r="D364" s="131"/>
      <c r="E364" s="131"/>
      <c r="F364" s="131"/>
      <c r="G364" s="323">
        <v>31493320.266319372</v>
      </c>
      <c r="H364" s="323">
        <v>2043376.6499550864</v>
      </c>
      <c r="I364" s="323">
        <v>5109396.5602055397</v>
      </c>
      <c r="J364" s="323">
        <v>38646093.116479963</v>
      </c>
    </row>
    <row r="365" spans="1:10" ht="13.2" x14ac:dyDescent="0.25">
      <c r="A365" s="134"/>
      <c r="B365" s="134"/>
      <c r="C365" s="134"/>
      <c r="D365" s="134"/>
      <c r="E365" s="134"/>
      <c r="F365" s="134"/>
      <c r="G365" s="94"/>
      <c r="H365" s="94"/>
      <c r="I365" s="94"/>
      <c r="J365" s="94"/>
    </row>
    <row r="366" spans="1:10" ht="13.8" x14ac:dyDescent="0.25">
      <c r="A366" s="118" t="s">
        <v>174</v>
      </c>
      <c r="B366" s="118"/>
      <c r="C366" s="118"/>
      <c r="D366" s="118"/>
      <c r="E366" s="118"/>
      <c r="F366" s="118"/>
      <c r="G366" s="118"/>
      <c r="H366" s="118"/>
      <c r="I366" s="118"/>
      <c r="J366" s="118"/>
    </row>
    <row r="367" spans="1:10" x14ac:dyDescent="0.3">
      <c r="A367"/>
      <c r="B367" s="111"/>
      <c r="C367" s="111"/>
      <c r="D367" s="111"/>
      <c r="E367" s="115"/>
      <c r="F367" s="115"/>
      <c r="G367" s="115"/>
      <c r="H367" s="115"/>
      <c r="I367" s="115"/>
      <c r="J367" s="115"/>
    </row>
    <row r="368" spans="1:10" ht="13.2" x14ac:dyDescent="0.25">
      <c r="A368" s="137" t="s">
        <v>156</v>
      </c>
      <c r="B368" s="137"/>
      <c r="C368" s="137"/>
      <c r="D368" s="137"/>
      <c r="E368" s="137"/>
      <c r="F368" s="137"/>
      <c r="G368" s="137"/>
      <c r="H368" s="137"/>
      <c r="I368" s="137"/>
      <c r="J368" s="137"/>
    </row>
    <row r="369" spans="1:10" ht="13.2" x14ac:dyDescent="0.25">
      <c r="A369" s="97" t="s">
        <v>2</v>
      </c>
      <c r="B369" s="129"/>
      <c r="C369" s="129"/>
      <c r="D369" s="129"/>
      <c r="E369" s="129"/>
      <c r="F369" s="129"/>
      <c r="G369" s="130" t="s">
        <v>136</v>
      </c>
      <c r="H369" s="130" t="s">
        <v>132</v>
      </c>
      <c r="I369" s="130" t="s">
        <v>157</v>
      </c>
      <c r="J369" s="130" t="s">
        <v>100</v>
      </c>
    </row>
    <row r="370" spans="1:10" x14ac:dyDescent="0.3">
      <c r="A370" s="131" t="s">
        <v>357</v>
      </c>
      <c r="B370" s="322"/>
      <c r="C370" s="322"/>
      <c r="D370" s="322"/>
      <c r="E370" s="322"/>
      <c r="F370" s="132"/>
      <c r="G370" s="133">
        <v>239860.86747897911</v>
      </c>
      <c r="H370" s="133">
        <v>174055.17214595326</v>
      </c>
      <c r="I370" s="133">
        <v>2461177.8177868659</v>
      </c>
      <c r="J370" s="133">
        <v>2875093.9226459269</v>
      </c>
    </row>
    <row r="371" spans="1:10" x14ac:dyDescent="0.3">
      <c r="A371" s="185" t="s">
        <v>163</v>
      </c>
      <c r="B371"/>
      <c r="C371"/>
      <c r="D371"/>
      <c r="E371"/>
      <c r="F371" s="115"/>
      <c r="G371" s="90"/>
      <c r="H371" s="90"/>
      <c r="I371" s="90"/>
      <c r="J371" s="90"/>
    </row>
    <row r="372" spans="1:10" x14ac:dyDescent="0.3">
      <c r="A372" s="185" t="s">
        <v>164</v>
      </c>
      <c r="B372" s="100"/>
      <c r="C372"/>
      <c r="D372"/>
      <c r="E372"/>
      <c r="F372" s="115"/>
      <c r="G372" s="90">
        <v>-27938.174632000548</v>
      </c>
      <c r="H372" s="90">
        <v>142014.00024356486</v>
      </c>
      <c r="I372" s="90">
        <v>0</v>
      </c>
      <c r="J372" s="90">
        <v>114075.82561156432</v>
      </c>
    </row>
    <row r="373" spans="1:10" x14ac:dyDescent="0.3">
      <c r="A373" s="185" t="s">
        <v>165</v>
      </c>
      <c r="B373"/>
      <c r="C373"/>
      <c r="D373"/>
      <c r="E373"/>
      <c r="F373" s="115"/>
      <c r="G373" s="90">
        <v>-5629.5322336255813</v>
      </c>
      <c r="H373" s="90">
        <v>0</v>
      </c>
      <c r="I373" s="90">
        <v>45185.156164768072</v>
      </c>
      <c r="J373" s="90">
        <v>39555.623931142487</v>
      </c>
    </row>
    <row r="374" spans="1:10" x14ac:dyDescent="0.3">
      <c r="A374" s="185" t="s">
        <v>166</v>
      </c>
      <c r="B374"/>
      <c r="C374"/>
      <c r="D374"/>
      <c r="E374"/>
      <c r="F374" s="115"/>
      <c r="G374" s="90">
        <v>18513.338256673356</v>
      </c>
      <c r="H374" s="90">
        <v>-46634.690480272555</v>
      </c>
      <c r="I374" s="90">
        <v>0</v>
      </c>
      <c r="J374" s="90">
        <v>-28121.352223599199</v>
      </c>
    </row>
    <row r="375" spans="1:10" x14ac:dyDescent="0.3">
      <c r="A375" s="185" t="s">
        <v>167</v>
      </c>
      <c r="B375"/>
      <c r="C375"/>
      <c r="D375"/>
      <c r="E375"/>
      <c r="F375" s="115"/>
      <c r="G375" s="90">
        <v>0</v>
      </c>
      <c r="H375" s="90">
        <v>-59245.775215090376</v>
      </c>
      <c r="I375" s="90">
        <v>121974.16410821115</v>
      </c>
      <c r="J375" s="90">
        <v>62728.388893120769</v>
      </c>
    </row>
    <row r="376" spans="1:10" x14ac:dyDescent="0.3">
      <c r="A376" s="185" t="s">
        <v>168</v>
      </c>
      <c r="B376"/>
      <c r="C376"/>
      <c r="D376"/>
      <c r="E376"/>
      <c r="F376" s="115"/>
      <c r="G376" s="90">
        <v>0</v>
      </c>
      <c r="H376" s="90">
        <v>21300.50795986853</v>
      </c>
      <c r="I376" s="90">
        <v>-40459.539274484472</v>
      </c>
      <c r="J376" s="90">
        <v>-19159.031314615942</v>
      </c>
    </row>
    <row r="377" spans="1:10" x14ac:dyDescent="0.3">
      <c r="A377" s="185" t="s">
        <v>169</v>
      </c>
      <c r="B377"/>
      <c r="C377"/>
      <c r="D377"/>
      <c r="E377"/>
      <c r="F377" s="115"/>
      <c r="G377" s="90">
        <v>4590.7295553924532</v>
      </c>
      <c r="H377" s="90">
        <v>0</v>
      </c>
      <c r="I377" s="90">
        <v>-29876.237218902072</v>
      </c>
      <c r="J377" s="90">
        <v>-25285.507663509619</v>
      </c>
    </row>
    <row r="378" spans="1:10" ht="13.2" x14ac:dyDescent="0.25">
      <c r="A378" s="185" t="s">
        <v>170</v>
      </c>
      <c r="B378" s="115"/>
      <c r="C378" s="115"/>
      <c r="D378" s="115"/>
      <c r="E378" s="115"/>
      <c r="F378" s="115"/>
      <c r="G378" s="90">
        <v>47163.385535239628</v>
      </c>
      <c r="H378" s="90">
        <v>9267.6632271344515</v>
      </c>
      <c r="I378" s="90">
        <v>841.5907137329375</v>
      </c>
      <c r="J378" s="90">
        <v>57272.639476107019</v>
      </c>
    </row>
    <row r="379" spans="1:10" ht="13.2" x14ac:dyDescent="0.25">
      <c r="A379" s="185" t="s">
        <v>171</v>
      </c>
      <c r="B379" s="115"/>
      <c r="C379" s="115"/>
      <c r="D379" s="115"/>
      <c r="E379" s="115"/>
      <c r="F379" s="115"/>
      <c r="G379" s="90">
        <v>-10330.653250693282</v>
      </c>
      <c r="H379" s="90">
        <v>-9532.9662469071191</v>
      </c>
      <c r="I379" s="90">
        <v>-1018322.8444239533</v>
      </c>
      <c r="J379" s="90">
        <v>-1038186.4639215537</v>
      </c>
    </row>
    <row r="380" spans="1:10" x14ac:dyDescent="0.3">
      <c r="A380" s="185" t="s">
        <v>271</v>
      </c>
      <c r="B380"/>
      <c r="C380"/>
      <c r="D380"/>
      <c r="E380"/>
      <c r="F380" s="115"/>
      <c r="G380" s="90">
        <v>31226.242226708233</v>
      </c>
      <c r="H380" s="90">
        <v>27228.345654522869</v>
      </c>
      <c r="I380" s="90">
        <v>255849.15267824105</v>
      </c>
      <c r="J380" s="90">
        <v>314303.74055947212</v>
      </c>
    </row>
    <row r="381" spans="1:10" x14ac:dyDescent="0.3">
      <c r="A381" s="290" t="s">
        <v>172</v>
      </c>
      <c r="B381" s="311"/>
      <c r="C381" s="311"/>
      <c r="D381" s="311"/>
      <c r="E381" s="311"/>
      <c r="F381" s="91"/>
      <c r="G381" s="154">
        <v>0</v>
      </c>
      <c r="H381" s="154">
        <v>0</v>
      </c>
      <c r="I381" s="154">
        <v>-135355.67893862215</v>
      </c>
      <c r="J381" s="154">
        <v>-135355.67893862215</v>
      </c>
    </row>
    <row r="382" spans="1:10" ht="13.2" x14ac:dyDescent="0.25">
      <c r="A382" s="131" t="s">
        <v>430</v>
      </c>
      <c r="B382" s="135"/>
      <c r="C382" s="135"/>
      <c r="D382" s="135"/>
      <c r="E382" s="135"/>
      <c r="F382" s="135"/>
      <c r="G382" s="504">
        <v>297456.20293667336</v>
      </c>
      <c r="H382" s="504">
        <v>258452.25728877395</v>
      </c>
      <c r="I382" s="504">
        <v>1661013.5815958572</v>
      </c>
      <c r="J382" s="504">
        <v>2216922.1070554331</v>
      </c>
    </row>
    <row r="383" spans="1:10" x14ac:dyDescent="0.3">
      <c r="A383"/>
      <c r="B383" s="111"/>
      <c r="C383" s="111"/>
      <c r="D383" s="111"/>
      <c r="E383" s="115"/>
      <c r="F383" s="115"/>
      <c r="G383" s="115"/>
      <c r="H383" s="115"/>
      <c r="I383" s="115"/>
      <c r="J383" s="115"/>
    </row>
    <row r="384" spans="1:10" ht="13.2" x14ac:dyDescent="0.25">
      <c r="A384" s="137" t="s">
        <v>173</v>
      </c>
      <c r="B384" s="137"/>
      <c r="C384" s="137"/>
      <c r="D384" s="137"/>
      <c r="E384" s="137"/>
      <c r="F384" s="137"/>
      <c r="G384" s="137"/>
      <c r="H384" s="137"/>
      <c r="I384" s="137"/>
      <c r="J384" s="137"/>
    </row>
    <row r="385" spans="1:10" ht="13.2" x14ac:dyDescent="0.25">
      <c r="A385" s="97" t="s">
        <v>2</v>
      </c>
      <c r="B385" s="324"/>
      <c r="C385" s="324"/>
      <c r="D385" s="324"/>
      <c r="E385" s="324"/>
      <c r="F385" s="324"/>
      <c r="G385" s="130" t="s">
        <v>136</v>
      </c>
      <c r="H385" s="130" t="s">
        <v>132</v>
      </c>
      <c r="I385" s="130" t="s">
        <v>157</v>
      </c>
      <c r="J385" s="130" t="s">
        <v>100</v>
      </c>
    </row>
    <row r="386" spans="1:10" ht="13.2" x14ac:dyDescent="0.25">
      <c r="A386" s="131" t="s">
        <v>356</v>
      </c>
      <c r="B386" s="325"/>
      <c r="C386" s="325"/>
      <c r="D386" s="325"/>
      <c r="E386" s="325"/>
      <c r="F386" s="325"/>
      <c r="G386" s="266">
        <v>19294536.608047735</v>
      </c>
      <c r="H386" s="266">
        <v>1514381.1871515505</v>
      </c>
      <c r="I386" s="266">
        <v>6266152.227865275</v>
      </c>
      <c r="J386" s="266">
        <v>27075070.023064557</v>
      </c>
    </row>
    <row r="387" spans="1:10" ht="13.2" x14ac:dyDescent="0.25">
      <c r="A387" s="194" t="s">
        <v>163</v>
      </c>
      <c r="B387" s="325"/>
      <c r="C387" s="325"/>
      <c r="D387" s="325"/>
      <c r="E387" s="325"/>
      <c r="F387" s="325"/>
      <c r="G387" s="266"/>
      <c r="H387" s="266"/>
      <c r="I387" s="266"/>
      <c r="J387" s="266"/>
    </row>
    <row r="388" spans="1:10" ht="13.2" x14ac:dyDescent="0.25">
      <c r="A388" s="185" t="s">
        <v>164</v>
      </c>
      <c r="B388" s="115"/>
      <c r="C388" s="115"/>
      <c r="D388" s="115"/>
      <c r="E388" s="115"/>
      <c r="F388" s="115"/>
      <c r="G388" s="90">
        <v>-884880.09156512725</v>
      </c>
      <c r="H388" s="90">
        <v>922055.3371407243</v>
      </c>
      <c r="I388" s="90">
        <v>0</v>
      </c>
      <c r="J388" s="90">
        <v>37175.245575597044</v>
      </c>
    </row>
    <row r="389" spans="1:10" ht="13.2" x14ac:dyDescent="0.25">
      <c r="A389" s="185" t="s">
        <v>165</v>
      </c>
      <c r="B389" s="115"/>
      <c r="C389" s="115"/>
      <c r="D389" s="115"/>
      <c r="E389" s="115"/>
      <c r="F389" s="115"/>
      <c r="G389" s="90">
        <v>-137353.16366441344</v>
      </c>
      <c r="H389" s="90">
        <v>0</v>
      </c>
      <c r="I389" s="90">
        <v>142091.76678954685</v>
      </c>
      <c r="J389" s="90">
        <v>4738.6031251334061</v>
      </c>
    </row>
    <row r="390" spans="1:10" ht="13.2" x14ac:dyDescent="0.25">
      <c r="A390" s="185" t="s">
        <v>166</v>
      </c>
      <c r="B390" s="115"/>
      <c r="C390" s="115"/>
      <c r="D390" s="115"/>
      <c r="E390" s="115"/>
      <c r="F390" s="115"/>
      <c r="G390" s="90">
        <v>494512.83196791436</v>
      </c>
      <c r="H390" s="90">
        <v>-490963.53332122049</v>
      </c>
      <c r="I390" s="90">
        <v>0</v>
      </c>
      <c r="J390" s="90">
        <v>3549.2986466938746</v>
      </c>
    </row>
    <row r="391" spans="1:10" ht="13.2" x14ac:dyDescent="0.25">
      <c r="A391" s="185" t="s">
        <v>167</v>
      </c>
      <c r="B391" s="115"/>
      <c r="C391" s="115"/>
      <c r="D391" s="115"/>
      <c r="E391" s="115"/>
      <c r="F391" s="115"/>
      <c r="G391" s="90">
        <v>0</v>
      </c>
      <c r="H391" s="90">
        <v>-380925.98961673951</v>
      </c>
      <c r="I391" s="90">
        <v>401136.87747618899</v>
      </c>
      <c r="J391" s="90">
        <v>20210.887859449489</v>
      </c>
    </row>
    <row r="392" spans="1:10" ht="13.2" x14ac:dyDescent="0.25">
      <c r="A392" s="185" t="s">
        <v>168</v>
      </c>
      <c r="B392" s="115"/>
      <c r="C392" s="115"/>
      <c r="D392" s="115"/>
      <c r="E392" s="115"/>
      <c r="F392" s="115"/>
      <c r="G392" s="90">
        <v>0</v>
      </c>
      <c r="H392" s="90">
        <v>128132.91169602507</v>
      </c>
      <c r="I392" s="90">
        <v>-132138.87868344801</v>
      </c>
      <c r="J392" s="90">
        <v>-4005.9669874229439</v>
      </c>
    </row>
    <row r="393" spans="1:10" ht="13.2" x14ac:dyDescent="0.25">
      <c r="A393" s="185" t="s">
        <v>169</v>
      </c>
      <c r="B393" s="115"/>
      <c r="C393" s="115"/>
      <c r="D393" s="115"/>
      <c r="E393" s="115"/>
      <c r="F393" s="115"/>
      <c r="G393" s="90">
        <v>80678.862845234631</v>
      </c>
      <c r="H393" s="90">
        <v>0</v>
      </c>
      <c r="I393" s="90">
        <v>-92103.525368123141</v>
      </c>
      <c r="J393" s="90">
        <v>-11424.66252288851</v>
      </c>
    </row>
    <row r="394" spans="1:10" ht="13.2" x14ac:dyDescent="0.25">
      <c r="A394" s="185" t="s">
        <v>170</v>
      </c>
      <c r="B394" s="115"/>
      <c r="C394" s="115"/>
      <c r="D394" s="115"/>
      <c r="E394" s="115"/>
      <c r="F394" s="115"/>
      <c r="G394" s="90">
        <v>3154711.9329243125</v>
      </c>
      <c r="H394" s="90">
        <v>55985.349034621009</v>
      </c>
      <c r="I394" s="90">
        <v>2846.8359308820004</v>
      </c>
      <c r="J394" s="90">
        <v>3213544.1178898155</v>
      </c>
    </row>
    <row r="395" spans="1:10" ht="13.2" x14ac:dyDescent="0.25">
      <c r="A395" s="185" t="s">
        <v>171</v>
      </c>
      <c r="B395" s="115"/>
      <c r="C395" s="115"/>
      <c r="D395" s="115"/>
      <c r="E395" s="115"/>
      <c r="F395" s="115"/>
      <c r="G395" s="90">
        <v>-930593.32855836011</v>
      </c>
      <c r="H395" s="90">
        <v>-90053.794899569359</v>
      </c>
      <c r="I395" s="90">
        <v>-2236087.1058978154</v>
      </c>
      <c r="J395" s="90">
        <v>-3256734.229355745</v>
      </c>
    </row>
    <row r="396" spans="1:10" ht="13.2" x14ac:dyDescent="0.25">
      <c r="A396" s="185" t="s">
        <v>271</v>
      </c>
      <c r="B396" s="115"/>
      <c r="C396" s="115"/>
      <c r="D396" s="115"/>
      <c r="E396" s="115"/>
      <c r="F396" s="115"/>
      <c r="G396" s="90">
        <v>640907.7200302534</v>
      </c>
      <c r="H396" s="90">
        <v>2458.4934148401808</v>
      </c>
      <c r="I396" s="90">
        <v>166283.5896693985</v>
      </c>
      <c r="J396" s="90">
        <v>809649.8031144921</v>
      </c>
    </row>
    <row r="397" spans="1:10" ht="13.2" x14ac:dyDescent="0.25">
      <c r="A397" s="185" t="s">
        <v>172</v>
      </c>
      <c r="B397" s="115"/>
      <c r="C397" s="115"/>
      <c r="D397" s="115"/>
      <c r="E397" s="115"/>
      <c r="F397" s="115"/>
      <c r="G397" s="90">
        <v>0</v>
      </c>
      <c r="H397" s="90">
        <v>0</v>
      </c>
      <c r="I397" s="90">
        <v>-162032.49972511618</v>
      </c>
      <c r="J397" s="90">
        <v>-162032.49972511618</v>
      </c>
    </row>
    <row r="398" spans="1:10" ht="13.2" x14ac:dyDescent="0.25">
      <c r="A398" s="131" t="s">
        <v>431</v>
      </c>
      <c r="B398" s="131"/>
      <c r="C398" s="131"/>
      <c r="D398" s="131"/>
      <c r="E398" s="131"/>
      <c r="F398" s="131"/>
      <c r="G398" s="323">
        <v>21712521.37202755</v>
      </c>
      <c r="H398" s="323">
        <v>1661069.9606002318</v>
      </c>
      <c r="I398" s="323">
        <v>4356149.288056789</v>
      </c>
      <c r="J398" s="323">
        <v>27729740.620684568</v>
      </c>
    </row>
    <row r="399" spans="1:10" ht="13.2" x14ac:dyDescent="0.25">
      <c r="A399" s="134"/>
      <c r="B399" s="134"/>
      <c r="C399" s="134"/>
      <c r="D399" s="134"/>
      <c r="E399" s="134"/>
      <c r="F399" s="134"/>
      <c r="G399" s="94"/>
      <c r="H399" s="94"/>
      <c r="I399" s="94"/>
      <c r="J399" s="94"/>
    </row>
    <row r="400" spans="1:10" ht="13.2" x14ac:dyDescent="0.25">
      <c r="A400" s="134"/>
      <c r="B400" s="134"/>
      <c r="C400" s="134"/>
      <c r="D400" s="134"/>
      <c r="E400" s="134"/>
      <c r="F400" s="134"/>
      <c r="G400" s="94"/>
      <c r="H400" s="94"/>
      <c r="I400" s="94"/>
      <c r="J400" s="94"/>
    </row>
    <row r="401" spans="1:10" ht="17.399999999999999" x14ac:dyDescent="0.3">
      <c r="A401" s="587" t="s">
        <v>355</v>
      </c>
      <c r="B401" s="587"/>
      <c r="C401" s="587"/>
      <c r="D401" s="587"/>
      <c r="E401" s="587"/>
      <c r="F401" s="587"/>
      <c r="G401" s="587"/>
      <c r="H401" s="587"/>
      <c r="I401" s="587"/>
      <c r="J401" s="587"/>
    </row>
    <row r="402" spans="1:10" ht="17.399999999999999" x14ac:dyDescent="0.3">
      <c r="A402" s="418"/>
      <c r="B402" s="418"/>
      <c r="C402" s="418"/>
      <c r="D402" s="418"/>
      <c r="E402" s="418"/>
      <c r="F402" s="418"/>
      <c r="G402" s="418"/>
      <c r="H402" s="418"/>
      <c r="I402" s="418"/>
      <c r="J402" s="418"/>
    </row>
    <row r="403" spans="1:10" ht="13.8" x14ac:dyDescent="0.25">
      <c r="A403" s="118" t="s">
        <v>175</v>
      </c>
      <c r="B403" s="118"/>
      <c r="C403" s="118"/>
      <c r="D403" s="118"/>
      <c r="E403" s="118"/>
      <c r="F403" s="118"/>
      <c r="G403" s="118"/>
      <c r="H403" s="118"/>
      <c r="I403" s="118"/>
      <c r="J403" s="118"/>
    </row>
    <row r="404" spans="1:10" x14ac:dyDescent="0.3">
      <c r="A404"/>
      <c r="B404" s="111"/>
      <c r="C404" s="111"/>
      <c r="D404" s="111"/>
      <c r="E404" s="115"/>
      <c r="F404" s="115"/>
      <c r="G404" s="115"/>
      <c r="H404" s="115"/>
      <c r="I404" s="115"/>
      <c r="J404" s="115"/>
    </row>
    <row r="405" spans="1:10" ht="13.2" x14ac:dyDescent="0.25">
      <c r="A405" s="137" t="s">
        <v>156</v>
      </c>
      <c r="B405" s="137"/>
      <c r="C405" s="137"/>
      <c r="D405" s="137"/>
      <c r="E405" s="137"/>
      <c r="F405" s="137"/>
      <c r="G405" s="137"/>
      <c r="H405" s="137"/>
      <c r="I405" s="137"/>
      <c r="J405" s="137"/>
    </row>
    <row r="406" spans="1:10" ht="13.2" x14ac:dyDescent="0.25">
      <c r="A406" s="97" t="s">
        <v>2</v>
      </c>
      <c r="B406" s="129"/>
      <c r="C406" s="129"/>
      <c r="D406" s="129"/>
      <c r="E406" s="129"/>
      <c r="F406" s="129"/>
      <c r="G406" s="130" t="s">
        <v>136</v>
      </c>
      <c r="H406" s="130" t="s">
        <v>132</v>
      </c>
      <c r="I406" s="130" t="s">
        <v>157</v>
      </c>
      <c r="J406" s="130" t="s">
        <v>100</v>
      </c>
    </row>
    <row r="407" spans="1:10" x14ac:dyDescent="0.3">
      <c r="A407" s="131" t="s">
        <v>357</v>
      </c>
      <c r="B407" s="314"/>
      <c r="C407" s="314"/>
      <c r="D407" s="314"/>
      <c r="E407" s="314"/>
      <c r="F407" s="325"/>
      <c r="G407" s="266">
        <v>58755.88023494267</v>
      </c>
      <c r="H407" s="266">
        <v>61277.545631299487</v>
      </c>
      <c r="I407" s="266">
        <v>315390.44586939784</v>
      </c>
      <c r="J407" s="266">
        <v>435423.87173564004</v>
      </c>
    </row>
    <row r="408" spans="1:10" x14ac:dyDescent="0.3">
      <c r="A408" s="194" t="s">
        <v>163</v>
      </c>
      <c r="B408" s="314"/>
      <c r="C408" s="314"/>
      <c r="D408" s="314"/>
      <c r="E408" s="314"/>
      <c r="F408" s="325"/>
      <c r="G408" s="266"/>
      <c r="H408" s="266"/>
      <c r="I408" s="266"/>
      <c r="J408" s="266"/>
    </row>
    <row r="409" spans="1:10" x14ac:dyDescent="0.3">
      <c r="A409" s="185" t="s">
        <v>164</v>
      </c>
      <c r="B409"/>
      <c r="C409"/>
      <c r="D409"/>
      <c r="E409"/>
      <c r="F409" s="115"/>
      <c r="G409" s="90">
        <v>-5083.777820553506</v>
      </c>
      <c r="H409" s="90">
        <v>21498.105205316049</v>
      </c>
      <c r="I409" s="90">
        <v>0</v>
      </c>
      <c r="J409" s="90">
        <v>16414.327384762542</v>
      </c>
    </row>
    <row r="410" spans="1:10" x14ac:dyDescent="0.3">
      <c r="A410" s="185" t="s">
        <v>165</v>
      </c>
      <c r="B410"/>
      <c r="C410"/>
      <c r="D410"/>
      <c r="E410"/>
      <c r="F410" s="115"/>
      <c r="G410" s="90">
        <v>-649.7585090340624</v>
      </c>
      <c r="H410" s="90">
        <v>0</v>
      </c>
      <c r="I410" s="90">
        <v>5695.9857069649652</v>
      </c>
      <c r="J410" s="90">
        <v>5046.2271979309025</v>
      </c>
    </row>
    <row r="411" spans="1:10" x14ac:dyDescent="0.3">
      <c r="A411" s="185" t="s">
        <v>166</v>
      </c>
      <c r="B411"/>
      <c r="C411"/>
      <c r="D411"/>
      <c r="E411"/>
      <c r="F411" s="115"/>
      <c r="G411" s="90">
        <v>10043.240882553597</v>
      </c>
      <c r="H411" s="90">
        <v>-28855.306555988394</v>
      </c>
      <c r="I411" s="90">
        <v>0</v>
      </c>
      <c r="J411" s="90">
        <v>-18812.065673434798</v>
      </c>
    </row>
    <row r="412" spans="1:10" x14ac:dyDescent="0.3">
      <c r="A412" s="185" t="s">
        <v>167</v>
      </c>
      <c r="B412"/>
      <c r="C412"/>
      <c r="D412"/>
      <c r="E412"/>
      <c r="F412" s="115"/>
      <c r="G412" s="90">
        <v>0</v>
      </c>
      <c r="H412" s="90">
        <v>-13581.870714722634</v>
      </c>
      <c r="I412" s="90">
        <v>34048.071751208481</v>
      </c>
      <c r="J412" s="90">
        <v>20466.201036485847</v>
      </c>
    </row>
    <row r="413" spans="1:10" x14ac:dyDescent="0.3">
      <c r="A413" s="185" t="s">
        <v>168</v>
      </c>
      <c r="B413"/>
      <c r="C413"/>
      <c r="D413"/>
      <c r="E413"/>
      <c r="F413" s="115"/>
      <c r="G413" s="90">
        <v>0</v>
      </c>
      <c r="H413" s="90">
        <v>1193.3642852665928</v>
      </c>
      <c r="I413" s="90">
        <v>-4139.6138536841136</v>
      </c>
      <c r="J413" s="90">
        <v>-2946.249568417521</v>
      </c>
    </row>
    <row r="414" spans="1:10" x14ac:dyDescent="0.3">
      <c r="A414" s="185" t="s">
        <v>169</v>
      </c>
      <c r="B414"/>
      <c r="C414"/>
      <c r="D414"/>
      <c r="E414"/>
      <c r="F414" s="115"/>
      <c r="G414" s="90">
        <v>442.73848305719014</v>
      </c>
      <c r="H414" s="90">
        <v>0</v>
      </c>
      <c r="I414" s="90">
        <v>-7373.0037454087515</v>
      </c>
      <c r="J414" s="90">
        <v>-6930.2652623515614</v>
      </c>
    </row>
    <row r="415" spans="1:10" x14ac:dyDescent="0.3">
      <c r="A415" s="185" t="s">
        <v>170</v>
      </c>
      <c r="B415"/>
      <c r="C415"/>
      <c r="D415"/>
      <c r="E415"/>
      <c r="F415" s="115"/>
      <c r="G415" s="90">
        <v>5658.252784708704</v>
      </c>
      <c r="H415" s="90">
        <v>2221.0950666049757</v>
      </c>
      <c r="I415" s="90">
        <v>0</v>
      </c>
      <c r="J415" s="90">
        <v>7879.3478513136797</v>
      </c>
    </row>
    <row r="416" spans="1:10" ht="13.2" x14ac:dyDescent="0.25">
      <c r="A416" s="185" t="s">
        <v>171</v>
      </c>
      <c r="B416" s="115"/>
      <c r="C416" s="115"/>
      <c r="D416" s="115"/>
      <c r="E416" s="115"/>
      <c r="F416" s="115"/>
      <c r="G416" s="90">
        <v>-652.63285383077994</v>
      </c>
      <c r="H416" s="90">
        <v>-911.52082032863052</v>
      </c>
      <c r="I416" s="90">
        <v>-84787.565999464816</v>
      </c>
      <c r="J416" s="90">
        <v>-86351.719673624233</v>
      </c>
    </row>
    <row r="417" spans="1:10" x14ac:dyDescent="0.3">
      <c r="A417" s="185" t="s">
        <v>271</v>
      </c>
      <c r="B417"/>
      <c r="C417"/>
      <c r="D417"/>
      <c r="E417"/>
      <c r="F417" s="115"/>
      <c r="G417" s="90">
        <v>2488.534995201439</v>
      </c>
      <c r="H417" s="90">
        <v>522.52185473212955</v>
      </c>
      <c r="I417" s="90">
        <v>28446.209584500106</v>
      </c>
      <c r="J417" s="90">
        <v>31457.266434433677</v>
      </c>
    </row>
    <row r="418" spans="1:10" x14ac:dyDescent="0.3">
      <c r="A418" s="185" t="s">
        <v>172</v>
      </c>
      <c r="B418"/>
      <c r="C418"/>
      <c r="D418"/>
      <c r="E418"/>
      <c r="F418" s="115"/>
      <c r="G418" s="90">
        <v>0</v>
      </c>
      <c r="H418" s="90">
        <v>0</v>
      </c>
      <c r="I418" s="90">
        <v>-5532.200031293416</v>
      </c>
      <c r="J418" s="90">
        <v>-5532.200031293416</v>
      </c>
    </row>
    <row r="419" spans="1:10" ht="13.2" x14ac:dyDescent="0.25">
      <c r="A419" s="131" t="s">
        <v>430</v>
      </c>
      <c r="B419" s="131"/>
      <c r="C419" s="131"/>
      <c r="D419" s="131"/>
      <c r="E419" s="131"/>
      <c r="F419" s="131"/>
      <c r="G419" s="323">
        <v>71002.478197045246</v>
      </c>
      <c r="H419" s="323">
        <v>43363.933952179577</v>
      </c>
      <c r="I419" s="323">
        <v>281748.32928222028</v>
      </c>
      <c r="J419" s="323">
        <v>396114.74143144517</v>
      </c>
    </row>
    <row r="420" spans="1:10" ht="13.2" x14ac:dyDescent="0.25">
      <c r="A420" s="134"/>
      <c r="B420" s="134"/>
      <c r="C420" s="134"/>
      <c r="D420" s="134"/>
      <c r="E420" s="134"/>
      <c r="F420" s="134"/>
      <c r="G420" s="94"/>
      <c r="H420" s="94"/>
      <c r="I420" s="94"/>
      <c r="J420" s="94"/>
    </row>
    <row r="421" spans="1:10" ht="13.2" x14ac:dyDescent="0.25">
      <c r="A421" s="137" t="s">
        <v>173</v>
      </c>
      <c r="B421" s="137"/>
      <c r="C421" s="137"/>
      <c r="D421" s="137"/>
      <c r="E421" s="137"/>
      <c r="F421" s="137"/>
      <c r="G421" s="137"/>
      <c r="H421" s="137"/>
      <c r="I421" s="137"/>
      <c r="J421" s="137"/>
    </row>
    <row r="422" spans="1:10" ht="13.2" x14ac:dyDescent="0.25">
      <c r="A422" s="97" t="s">
        <v>2</v>
      </c>
      <c r="B422" s="324"/>
      <c r="C422" s="324"/>
      <c r="D422" s="324"/>
      <c r="E422" s="324"/>
      <c r="F422" s="324"/>
      <c r="G422" s="130" t="s">
        <v>136</v>
      </c>
      <c r="H422" s="130" t="s">
        <v>132</v>
      </c>
      <c r="I422" s="130" t="s">
        <v>157</v>
      </c>
      <c r="J422" s="130" t="s">
        <v>100</v>
      </c>
    </row>
    <row r="423" spans="1:10" ht="13.2" x14ac:dyDescent="0.25">
      <c r="A423" s="131" t="s">
        <v>356</v>
      </c>
      <c r="B423" s="132"/>
      <c r="C423" s="132"/>
      <c r="D423" s="132"/>
      <c r="E423" s="132"/>
      <c r="F423" s="132"/>
      <c r="G423" s="133">
        <v>8828379.3765023146</v>
      </c>
      <c r="H423" s="133">
        <v>621492.77129767509</v>
      </c>
      <c r="I423" s="133">
        <v>843315.62609001016</v>
      </c>
      <c r="J423" s="133">
        <v>10293187.773890002</v>
      </c>
    </row>
    <row r="424" spans="1:10" ht="13.2" x14ac:dyDescent="0.25">
      <c r="A424" s="185" t="s">
        <v>163</v>
      </c>
      <c r="B424" s="115"/>
      <c r="C424" s="115"/>
      <c r="D424" s="115"/>
      <c r="E424" s="115"/>
      <c r="F424" s="115"/>
      <c r="G424" s="90"/>
      <c r="H424" s="90"/>
      <c r="I424" s="90"/>
      <c r="J424" s="90"/>
    </row>
    <row r="425" spans="1:10" ht="13.2" x14ac:dyDescent="0.25">
      <c r="A425" s="185" t="s">
        <v>164</v>
      </c>
      <c r="B425" s="115"/>
      <c r="C425" s="115"/>
      <c r="D425" s="115"/>
      <c r="E425" s="115"/>
      <c r="F425" s="115"/>
      <c r="G425" s="90">
        <v>-172246.98709980259</v>
      </c>
      <c r="H425" s="90">
        <v>196192.12826889005</v>
      </c>
      <c r="I425" s="90">
        <v>0</v>
      </c>
      <c r="J425" s="90">
        <v>23945.141169087467</v>
      </c>
    </row>
    <row r="426" spans="1:10" ht="13.2" x14ac:dyDescent="0.25">
      <c r="A426" s="185" t="s">
        <v>165</v>
      </c>
      <c r="B426" s="115"/>
      <c r="C426" s="115"/>
      <c r="D426" s="115"/>
      <c r="E426" s="115"/>
      <c r="F426" s="115"/>
      <c r="G426" s="90">
        <v>-16403.574598081894</v>
      </c>
      <c r="H426" s="90">
        <v>0</v>
      </c>
      <c r="I426" s="90">
        <v>16808.242088678362</v>
      </c>
      <c r="J426" s="90">
        <v>404.66749059646827</v>
      </c>
    </row>
    <row r="427" spans="1:10" ht="13.2" x14ac:dyDescent="0.25">
      <c r="A427" s="185" t="s">
        <v>166</v>
      </c>
      <c r="B427" s="115"/>
      <c r="C427" s="115"/>
      <c r="D427" s="115"/>
      <c r="E427" s="115"/>
      <c r="F427" s="115"/>
      <c r="G427" s="90">
        <v>319961.66586409579</v>
      </c>
      <c r="H427" s="90">
        <v>-355024.11258607102</v>
      </c>
      <c r="I427" s="90">
        <v>0</v>
      </c>
      <c r="J427" s="90">
        <v>-35062.446721975226</v>
      </c>
    </row>
    <row r="428" spans="1:10" ht="13.2" x14ac:dyDescent="0.25">
      <c r="A428" s="185" t="s">
        <v>167</v>
      </c>
      <c r="B428" s="115"/>
      <c r="C428" s="115"/>
      <c r="D428" s="115"/>
      <c r="E428" s="115"/>
      <c r="F428" s="115"/>
      <c r="G428" s="90">
        <v>0</v>
      </c>
      <c r="H428" s="90">
        <v>-97496.220070629337</v>
      </c>
      <c r="I428" s="90">
        <v>101263.07008000427</v>
      </c>
      <c r="J428" s="90">
        <v>3766.8500093749317</v>
      </c>
    </row>
    <row r="429" spans="1:10" ht="13.2" x14ac:dyDescent="0.25">
      <c r="A429" s="185" t="s">
        <v>168</v>
      </c>
      <c r="B429" s="115"/>
      <c r="C429" s="115"/>
      <c r="D429" s="115"/>
      <c r="E429" s="115"/>
      <c r="F429" s="115"/>
      <c r="G429" s="90">
        <v>0</v>
      </c>
      <c r="H429" s="90">
        <v>11839.46553107121</v>
      </c>
      <c r="I429" s="90">
        <v>-13971.264213628598</v>
      </c>
      <c r="J429" s="90">
        <v>-2131.798682557388</v>
      </c>
    </row>
    <row r="430" spans="1:10" ht="13.2" x14ac:dyDescent="0.25">
      <c r="A430" s="185" t="s">
        <v>169</v>
      </c>
      <c r="B430" s="115"/>
      <c r="C430" s="115"/>
      <c r="D430" s="115"/>
      <c r="E430" s="115"/>
      <c r="F430" s="115"/>
      <c r="G430" s="90">
        <v>11876.109343155003</v>
      </c>
      <c r="H430" s="90">
        <v>0</v>
      </c>
      <c r="I430" s="90">
        <v>-25951.593568864824</v>
      </c>
      <c r="J430" s="90">
        <v>-14075.484225709821</v>
      </c>
    </row>
    <row r="431" spans="1:10" x14ac:dyDescent="0.3">
      <c r="A431" s="185" t="s">
        <v>170</v>
      </c>
      <c r="B431"/>
      <c r="C431"/>
      <c r="D431"/>
      <c r="E431"/>
      <c r="F431" s="115"/>
      <c r="G431" s="90">
        <v>169399.70725984182</v>
      </c>
      <c r="H431" s="90">
        <v>9870.0587001049971</v>
      </c>
      <c r="I431" s="90">
        <v>0</v>
      </c>
      <c r="J431" s="90">
        <v>179269.76595994682</v>
      </c>
    </row>
    <row r="432" spans="1:10" ht="13.2" x14ac:dyDescent="0.25">
      <c r="A432" s="185" t="s">
        <v>171</v>
      </c>
      <c r="B432" s="115"/>
      <c r="C432" s="115"/>
      <c r="D432" s="115"/>
      <c r="E432" s="115"/>
      <c r="F432" s="115"/>
      <c r="G432" s="90">
        <v>-64707.738004291306</v>
      </c>
      <c r="H432" s="90">
        <v>-9214.7275174480383</v>
      </c>
      <c r="I432" s="90">
        <v>-180307.46585181582</v>
      </c>
      <c r="J432" s="90">
        <v>-254229.93137355516</v>
      </c>
    </row>
    <row r="433" spans="1:10" ht="13.2" x14ac:dyDescent="0.25">
      <c r="A433" s="185" t="s">
        <v>271</v>
      </c>
      <c r="B433" s="115"/>
      <c r="C433" s="115"/>
      <c r="D433" s="115"/>
      <c r="E433" s="115"/>
      <c r="F433" s="115"/>
      <c r="G433" s="90">
        <v>704540.33502458886</v>
      </c>
      <c r="H433" s="90">
        <v>4647.647715835571</v>
      </c>
      <c r="I433" s="90">
        <v>18742.369516084229</v>
      </c>
      <c r="J433" s="90">
        <v>727930.35225650866</v>
      </c>
    </row>
    <row r="434" spans="1:10" ht="13.2" x14ac:dyDescent="0.25">
      <c r="A434" s="185" t="s">
        <v>172</v>
      </c>
      <c r="B434" s="115"/>
      <c r="C434" s="115"/>
      <c r="D434" s="115"/>
      <c r="E434" s="115"/>
      <c r="F434" s="115"/>
      <c r="G434" s="90">
        <v>0</v>
      </c>
      <c r="H434" s="90">
        <v>0</v>
      </c>
      <c r="I434" s="90">
        <v>-6651.7119917160098</v>
      </c>
      <c r="J434" s="90">
        <v>-6651.7119917160098</v>
      </c>
    </row>
    <row r="435" spans="1:10" ht="13.2" x14ac:dyDescent="0.25">
      <c r="A435" s="131" t="s">
        <v>431</v>
      </c>
      <c r="B435" s="131"/>
      <c r="C435" s="131"/>
      <c r="D435" s="131"/>
      <c r="E435" s="131"/>
      <c r="F435" s="131"/>
      <c r="G435" s="323">
        <v>9780798.89429182</v>
      </c>
      <c r="H435" s="323">
        <v>382307.01133942849</v>
      </c>
      <c r="I435" s="323">
        <v>753247.27214875177</v>
      </c>
      <c r="J435" s="323">
        <v>10916353.177780002</v>
      </c>
    </row>
    <row r="436" spans="1:10" ht="13.2" x14ac:dyDescent="0.25">
      <c r="A436" s="134"/>
      <c r="B436" s="134"/>
      <c r="C436" s="134"/>
      <c r="D436" s="134"/>
      <c r="E436" s="134"/>
      <c r="F436" s="134"/>
      <c r="G436" s="94"/>
      <c r="H436" s="94"/>
      <c r="I436" s="94"/>
      <c r="J436" s="94"/>
    </row>
    <row r="437" spans="1:10" ht="17.399999999999999" x14ac:dyDescent="0.3">
      <c r="A437" s="140"/>
      <c r="B437" s="109"/>
      <c r="C437" s="99"/>
      <c r="D437" s="99"/>
      <c r="E437" s="99"/>
      <c r="F437" s="99"/>
      <c r="G437" s="99"/>
      <c r="H437" s="99"/>
      <c r="I437" s="99"/>
      <c r="J437" s="99"/>
    </row>
    <row r="438" spans="1:10" ht="17.399999999999999" x14ac:dyDescent="0.3">
      <c r="A438" s="140" t="s">
        <v>176</v>
      </c>
      <c r="B438" s="109"/>
      <c r="C438" s="99"/>
      <c r="D438" s="99"/>
      <c r="E438" s="99"/>
      <c r="F438" s="99"/>
      <c r="G438" s="99"/>
      <c r="H438" s="99"/>
      <c r="I438" s="99"/>
      <c r="J438" s="99"/>
    </row>
    <row r="439" spans="1:10" ht="17.399999999999999" x14ac:dyDescent="0.3">
      <c r="A439" s="140"/>
      <c r="B439" s="109"/>
      <c r="C439" s="99"/>
      <c r="D439" s="99"/>
      <c r="E439" s="99"/>
      <c r="F439" s="99"/>
      <c r="G439" s="99"/>
      <c r="H439" s="99"/>
      <c r="I439" s="99"/>
      <c r="J439" s="99"/>
    </row>
    <row r="440" spans="1:10" ht="13.2" x14ac:dyDescent="0.25">
      <c r="A440" s="152" t="s">
        <v>2</v>
      </c>
      <c r="B440" s="152"/>
      <c r="C440" s="152"/>
      <c r="D440" s="152"/>
      <c r="E440" s="152"/>
      <c r="F440" s="152"/>
      <c r="G440" s="114"/>
      <c r="H440" s="114" t="s">
        <v>371</v>
      </c>
      <c r="I440" s="114" t="s">
        <v>404</v>
      </c>
      <c r="J440" s="114">
        <v>2021</v>
      </c>
    </row>
    <row r="441" spans="1:10" ht="13.2" x14ac:dyDescent="0.25">
      <c r="A441" s="316" t="s">
        <v>177</v>
      </c>
      <c r="B441" s="316"/>
      <c r="C441" s="316"/>
      <c r="D441" s="316"/>
      <c r="E441" s="316"/>
      <c r="F441" s="316"/>
      <c r="G441" s="505"/>
      <c r="H441" s="326">
        <v>22691.010050000004</v>
      </c>
      <c r="I441" s="326">
        <v>36014.866190000022</v>
      </c>
      <c r="J441" s="326">
        <v>58987.220249999998</v>
      </c>
    </row>
    <row r="442" spans="1:10" ht="12.75" customHeight="1" x14ac:dyDescent="0.25">
      <c r="A442" s="24" t="s">
        <v>178</v>
      </c>
      <c r="B442" s="24"/>
      <c r="C442" s="24"/>
      <c r="D442" s="24"/>
      <c r="E442" s="24"/>
      <c r="F442" s="24"/>
      <c r="G442" s="506"/>
      <c r="H442" s="276">
        <v>55579.965199999999</v>
      </c>
      <c r="I442" s="276">
        <v>142141.95139999996</v>
      </c>
      <c r="J442" s="276">
        <v>266998.62858000002</v>
      </c>
    </row>
    <row r="443" spans="1:10" ht="13.2" x14ac:dyDescent="0.25">
      <c r="A443" s="24" t="s">
        <v>179</v>
      </c>
      <c r="B443" s="24"/>
      <c r="C443" s="24"/>
      <c r="D443" s="24"/>
      <c r="E443" s="24"/>
      <c r="F443" s="24"/>
      <c r="G443" s="506"/>
      <c r="H443" s="276">
        <v>604655.37374719512</v>
      </c>
      <c r="I443" s="276">
        <v>818321.95453999995</v>
      </c>
      <c r="J443" s="276">
        <v>1550427.91475</v>
      </c>
    </row>
    <row r="444" spans="1:10" ht="13.2" x14ac:dyDescent="0.25">
      <c r="A444" s="24" t="s">
        <v>180</v>
      </c>
      <c r="B444" s="24"/>
      <c r="C444" s="24"/>
      <c r="D444" s="24"/>
      <c r="E444" s="24"/>
      <c r="F444" s="24"/>
      <c r="G444" s="506"/>
      <c r="H444" s="90">
        <v>71728.986470000003</v>
      </c>
      <c r="I444" s="90">
        <v>-124833.64203</v>
      </c>
      <c r="J444" s="276">
        <v>-119024.34615000001</v>
      </c>
    </row>
    <row r="445" spans="1:10" ht="13.5" customHeight="1" x14ac:dyDescent="0.25">
      <c r="A445" s="24" t="s">
        <v>181</v>
      </c>
      <c r="B445" s="24"/>
      <c r="C445" s="24"/>
      <c r="D445" s="24"/>
      <c r="E445" s="24"/>
      <c r="F445" s="24"/>
      <c r="G445" s="506"/>
      <c r="H445" s="90">
        <v>76042.183900000004</v>
      </c>
      <c r="I445" s="90">
        <v>-81255.828129999994</v>
      </c>
      <c r="J445" s="276">
        <v>-104528.81867000001</v>
      </c>
    </row>
    <row r="446" spans="1:10" ht="13.5" customHeight="1" x14ac:dyDescent="0.3">
      <c r="A446" s="24" t="s">
        <v>432</v>
      </c>
      <c r="B446"/>
      <c r="C446"/>
      <c r="D446"/>
      <c r="E446"/>
      <c r="F446"/>
      <c r="G446" s="506"/>
      <c r="H446" s="276">
        <v>-32205.55226062932</v>
      </c>
      <c r="I446" s="276">
        <v>-29792.909149999999</v>
      </c>
      <c r="J446" s="276">
        <v>-154132.91440000001</v>
      </c>
    </row>
    <row r="447" spans="1:10" ht="15" customHeight="1" x14ac:dyDescent="0.25">
      <c r="A447" s="105" t="s">
        <v>15</v>
      </c>
      <c r="B447" s="105"/>
      <c r="C447" s="105"/>
      <c r="D447" s="105"/>
      <c r="E447" s="105"/>
      <c r="F447" s="132"/>
      <c r="G447" s="132"/>
      <c r="H447" s="132">
        <v>798491.96710656583</v>
      </c>
      <c r="I447" s="132">
        <v>760596.39281999995</v>
      </c>
      <c r="J447" s="132">
        <v>1498727.6843599998</v>
      </c>
    </row>
    <row r="448" spans="1:10" x14ac:dyDescent="0.3">
      <c r="A448"/>
      <c r="B448"/>
      <c r="C448"/>
      <c r="D448"/>
      <c r="E448"/>
      <c r="F448"/>
      <c r="G448"/>
      <c r="H448"/>
      <c r="I448"/>
      <c r="J448"/>
    </row>
    <row r="449" spans="1:10" ht="13.2" x14ac:dyDescent="0.25">
      <c r="A449" s="607" t="s">
        <v>433</v>
      </c>
      <c r="B449" s="607"/>
      <c r="C449" s="607"/>
      <c r="D449" s="607"/>
      <c r="E449" s="607"/>
      <c r="F449" s="607"/>
      <c r="G449" s="607"/>
      <c r="H449" s="607"/>
      <c r="I449" s="607"/>
      <c r="J449" s="607"/>
    </row>
    <row r="450" spans="1:10" ht="13.2" x14ac:dyDescent="0.25">
      <c r="A450" s="607"/>
      <c r="B450" s="607"/>
      <c r="C450" s="607"/>
      <c r="D450" s="607"/>
      <c r="E450" s="607"/>
      <c r="F450" s="607"/>
      <c r="G450" s="607"/>
      <c r="H450" s="607"/>
      <c r="I450" s="607"/>
      <c r="J450" s="607"/>
    </row>
    <row r="451" spans="1:10" ht="13.2" x14ac:dyDescent="0.25">
      <c r="A451" s="607"/>
      <c r="B451" s="607"/>
      <c r="C451" s="607"/>
      <c r="D451" s="607"/>
      <c r="E451" s="607"/>
      <c r="F451" s="607"/>
      <c r="G451" s="607"/>
      <c r="H451" s="607"/>
      <c r="I451" s="607"/>
      <c r="J451" s="607"/>
    </row>
    <row r="452" spans="1:10" ht="13.2" x14ac:dyDescent="0.25">
      <c r="A452" s="607"/>
      <c r="B452" s="607"/>
      <c r="C452" s="607"/>
      <c r="D452" s="607"/>
      <c r="E452" s="607"/>
      <c r="F452" s="607"/>
      <c r="G452" s="607"/>
      <c r="H452" s="607"/>
      <c r="I452" s="607"/>
      <c r="J452" s="607"/>
    </row>
    <row r="453" spans="1:10" ht="13.2" x14ac:dyDescent="0.25">
      <c r="A453" s="607"/>
      <c r="B453" s="607"/>
      <c r="C453" s="607"/>
      <c r="D453" s="607"/>
      <c r="E453" s="607"/>
      <c r="F453" s="607"/>
      <c r="G453" s="607"/>
      <c r="H453" s="607"/>
      <c r="I453" s="607"/>
      <c r="J453" s="607"/>
    </row>
    <row r="454" spans="1:10" x14ac:dyDescent="0.3">
      <c r="A454" s="24"/>
      <c r="B454"/>
      <c r="C454"/>
      <c r="D454"/>
      <c r="E454"/>
      <c r="F454"/>
      <c r="G454"/>
      <c r="H454"/>
      <c r="I454"/>
      <c r="J454"/>
    </row>
    <row r="455" spans="1:10" x14ac:dyDescent="0.3">
      <c r="A455"/>
      <c r="B455" s="507"/>
      <c r="C455" s="507"/>
      <c r="D455" s="507"/>
      <c r="E455" s="507"/>
      <c r="F455" s="507"/>
      <c r="G455" s="507"/>
      <c r="H455" s="507"/>
      <c r="I455" s="507"/>
      <c r="J455" s="507"/>
    </row>
    <row r="456" spans="1:10" ht="17.399999999999999" x14ac:dyDescent="0.3">
      <c r="A456" s="140" t="s">
        <v>182</v>
      </c>
      <c r="B456" s="109"/>
      <c r="C456" s="99"/>
      <c r="D456" s="99"/>
      <c r="E456" s="99"/>
      <c r="F456" s="99"/>
      <c r="G456" s="99"/>
      <c r="H456" s="99"/>
      <c r="I456" s="99"/>
      <c r="J456" s="99"/>
    </row>
    <row r="457" spans="1:10" ht="15" customHeight="1" x14ac:dyDescent="0.3">
      <c r="A457" s="508"/>
      <c r="B457"/>
      <c r="C457" s="509" t="s">
        <v>183</v>
      </c>
      <c r="D457"/>
      <c r="E457"/>
      <c r="F457"/>
      <c r="G457" s="608" t="s">
        <v>158</v>
      </c>
      <c r="H457" s="608"/>
      <c r="I457" s="608" t="s">
        <v>184</v>
      </c>
      <c r="J457" s="608"/>
    </row>
    <row r="458" spans="1:10" x14ac:dyDescent="0.3">
      <c r="A458" s="508" t="s">
        <v>2</v>
      </c>
      <c r="B458" s="295"/>
      <c r="C458" s="509" t="s">
        <v>185</v>
      </c>
      <c r="D458" s="136" t="s">
        <v>136</v>
      </c>
      <c r="E458" s="136" t="s">
        <v>132</v>
      </c>
      <c r="F458" s="136" t="s">
        <v>157</v>
      </c>
      <c r="G458" s="327">
        <v>44742</v>
      </c>
      <c r="H458" s="327">
        <v>44377</v>
      </c>
      <c r="I458" s="327">
        <v>44742</v>
      </c>
      <c r="J458" s="327">
        <v>44377</v>
      </c>
    </row>
    <row r="459" spans="1:10" x14ac:dyDescent="0.3">
      <c r="A459" s="534" t="s">
        <v>186</v>
      </c>
      <c r="B459" s="510"/>
      <c r="C459" s="533" t="s">
        <v>299</v>
      </c>
      <c r="D459" s="328">
        <v>8306896.367778914</v>
      </c>
      <c r="E459" s="328">
        <v>0</v>
      </c>
      <c r="F459" s="328">
        <v>0</v>
      </c>
      <c r="G459" s="328">
        <v>8306896.367778914</v>
      </c>
      <c r="H459" s="328">
        <v>7340919.9967360981</v>
      </c>
      <c r="I459" s="328">
        <v>45347846.763236001</v>
      </c>
      <c r="J459" s="328">
        <v>46491280.1083147</v>
      </c>
    </row>
    <row r="460" spans="1:10" x14ac:dyDescent="0.3">
      <c r="A460" s="535" t="s">
        <v>187</v>
      </c>
      <c r="B460" s="394"/>
      <c r="C460" s="200" t="s">
        <v>300</v>
      </c>
      <c r="D460" s="199">
        <v>10839533.411769494</v>
      </c>
      <c r="E460" s="199">
        <v>19.884800142540005</v>
      </c>
      <c r="F460" s="199">
        <v>0</v>
      </c>
      <c r="G460" s="199">
        <v>10839553.296569636</v>
      </c>
      <c r="H460" s="199">
        <v>8779276.2431171704</v>
      </c>
      <c r="I460" s="199">
        <v>1120150.8885657</v>
      </c>
      <c r="J460" s="199">
        <v>738891.12814799999</v>
      </c>
    </row>
    <row r="461" spans="1:10" x14ac:dyDescent="0.3">
      <c r="A461" s="535" t="s">
        <v>188</v>
      </c>
      <c r="B461" s="394"/>
      <c r="C461" s="200" t="s">
        <v>301</v>
      </c>
      <c r="D461" s="199">
        <v>4653954.4107829025</v>
      </c>
      <c r="E461" s="199">
        <v>702.53465101658003</v>
      </c>
      <c r="F461" s="199">
        <v>0</v>
      </c>
      <c r="G461" s="199">
        <v>4654656.9454339193</v>
      </c>
      <c r="H461" s="199">
        <v>4051355.2541018617</v>
      </c>
      <c r="I461" s="199">
        <v>162573.7843531</v>
      </c>
      <c r="J461" s="199">
        <v>139460.59704220001</v>
      </c>
    </row>
    <row r="462" spans="1:10" x14ac:dyDescent="0.3">
      <c r="A462" s="535" t="s">
        <v>189</v>
      </c>
      <c r="B462" s="394"/>
      <c r="C462" s="200" t="s">
        <v>302</v>
      </c>
      <c r="D462" s="199">
        <v>3660255.579729544</v>
      </c>
      <c r="E462" s="199">
        <v>2231.7652027469799</v>
      </c>
      <c r="F462" s="199">
        <v>0</v>
      </c>
      <c r="G462" s="199">
        <v>3662487.3449322912</v>
      </c>
      <c r="H462" s="199">
        <v>3434786.2092076293</v>
      </c>
      <c r="I462" s="199">
        <v>107227.00540950001</v>
      </c>
      <c r="J462" s="199">
        <v>74650.541011299996</v>
      </c>
    </row>
    <row r="463" spans="1:10" x14ac:dyDescent="0.3">
      <c r="A463" s="535" t="s">
        <v>190</v>
      </c>
      <c r="B463" s="394"/>
      <c r="C463" s="200" t="s">
        <v>303</v>
      </c>
      <c r="D463" s="199">
        <v>1909323.5212587439</v>
      </c>
      <c r="E463" s="199">
        <v>24758.935266313176</v>
      </c>
      <c r="F463" s="199">
        <v>0</v>
      </c>
      <c r="G463" s="199">
        <v>1934082.4565250571</v>
      </c>
      <c r="H463" s="199">
        <v>2624244.3407337237</v>
      </c>
      <c r="I463" s="199">
        <v>50504.450683300005</v>
      </c>
      <c r="J463" s="199">
        <v>24970.528754700001</v>
      </c>
    </row>
    <row r="464" spans="1:10" x14ac:dyDescent="0.3">
      <c r="A464" s="535" t="s">
        <v>191</v>
      </c>
      <c r="B464" s="394"/>
      <c r="C464" s="200" t="s">
        <v>304</v>
      </c>
      <c r="D464" s="199">
        <v>761472.68476785836</v>
      </c>
      <c r="E464" s="199">
        <v>47450.286161334108</v>
      </c>
      <c r="F464" s="199">
        <v>0</v>
      </c>
      <c r="G464" s="199">
        <v>808922.9709291925</v>
      </c>
      <c r="H464" s="199">
        <v>986391.85303962533</v>
      </c>
      <c r="I464" s="199">
        <v>10311.8888725</v>
      </c>
      <c r="J464" s="199">
        <v>4474.6021748000003</v>
      </c>
    </row>
    <row r="465" spans="1:10" x14ac:dyDescent="0.3">
      <c r="A465" s="535" t="s">
        <v>192</v>
      </c>
      <c r="B465" s="394"/>
      <c r="C465" s="200" t="s">
        <v>305</v>
      </c>
      <c r="D465" s="199">
        <v>795200.52694970334</v>
      </c>
      <c r="E465" s="199">
        <v>272129.72914496239</v>
      </c>
      <c r="F465" s="199">
        <v>0</v>
      </c>
      <c r="G465" s="199">
        <v>1067330.2560946657</v>
      </c>
      <c r="H465" s="199">
        <v>1195448.4220609311</v>
      </c>
      <c r="I465" s="199">
        <v>6727.7355877</v>
      </c>
      <c r="J465" s="199">
        <v>2320.6288285000001</v>
      </c>
    </row>
    <row r="466" spans="1:10" x14ac:dyDescent="0.3">
      <c r="A466" s="535" t="s">
        <v>193</v>
      </c>
      <c r="B466" s="394"/>
      <c r="C466" s="200" t="s">
        <v>306</v>
      </c>
      <c r="D466" s="199">
        <v>346947.55688186776</v>
      </c>
      <c r="E466" s="199">
        <v>394249.24942625489</v>
      </c>
      <c r="F466" s="199">
        <v>0</v>
      </c>
      <c r="G466" s="199">
        <v>741196.80630812258</v>
      </c>
      <c r="H466" s="199">
        <v>528244.05909615895</v>
      </c>
      <c r="I466" s="199">
        <v>1446.5559668000001</v>
      </c>
      <c r="J466" s="199">
        <v>527.3679813</v>
      </c>
    </row>
    <row r="467" spans="1:10" x14ac:dyDescent="0.3">
      <c r="A467" s="535" t="s">
        <v>194</v>
      </c>
      <c r="B467" s="394"/>
      <c r="C467" s="200" t="s">
        <v>307</v>
      </c>
      <c r="D467" s="199">
        <v>181703.58601628433</v>
      </c>
      <c r="E467" s="199">
        <v>584002.28824772104</v>
      </c>
      <c r="F467" s="199">
        <v>0</v>
      </c>
      <c r="G467" s="199">
        <v>765705.87426400534</v>
      </c>
      <c r="H467" s="199">
        <v>393293.34349343373</v>
      </c>
      <c r="I467" s="199">
        <v>784.37491030000001</v>
      </c>
      <c r="J467" s="199">
        <v>158.8729118</v>
      </c>
    </row>
    <row r="468" spans="1:10" x14ac:dyDescent="0.3">
      <c r="A468" s="535" t="s">
        <v>195</v>
      </c>
      <c r="B468" s="394"/>
      <c r="C468" s="200" t="s">
        <v>196</v>
      </c>
      <c r="D468" s="199">
        <v>38032.62038612608</v>
      </c>
      <c r="E468" s="199">
        <v>717831.97705458617</v>
      </c>
      <c r="F468" s="199">
        <v>0</v>
      </c>
      <c r="G468" s="199">
        <v>755864.59744071227</v>
      </c>
      <c r="H468" s="199">
        <v>467109.02193719562</v>
      </c>
      <c r="I468" s="199">
        <v>59.569621900000001</v>
      </c>
      <c r="J468" s="199">
        <v>28.195481700000002</v>
      </c>
    </row>
    <row r="469" spans="1:10" ht="13.2" x14ac:dyDescent="0.25">
      <c r="A469" s="534" t="s">
        <v>197</v>
      </c>
      <c r="B469" s="534"/>
      <c r="C469" s="533"/>
      <c r="D469" s="536">
        <v>0</v>
      </c>
      <c r="E469" s="536">
        <v>0</v>
      </c>
      <c r="F469" s="536">
        <v>5109396.56020559</v>
      </c>
      <c r="G469" s="536">
        <v>5109396.56020559</v>
      </c>
      <c r="H469" s="525">
        <v>10632512.693856064</v>
      </c>
      <c r="I469" s="525">
        <v>0</v>
      </c>
      <c r="J469" s="525">
        <v>0</v>
      </c>
    </row>
    <row r="470" spans="1:10" ht="13.2" x14ac:dyDescent="0.25">
      <c r="A470" s="377" t="s">
        <v>100</v>
      </c>
      <c r="B470" s="377"/>
      <c r="C470" s="560"/>
      <c r="D470" s="561">
        <v>31493320.266321439</v>
      </c>
      <c r="E470" s="561">
        <v>2043376.6499550778</v>
      </c>
      <c r="F470" s="561">
        <v>5109396.56020559</v>
      </c>
      <c r="G470" s="561">
        <v>38646093.476482108</v>
      </c>
      <c r="H470" s="337">
        <v>40433581.437379897</v>
      </c>
      <c r="I470" s="337">
        <v>46807633.017206803</v>
      </c>
      <c r="J470" s="337">
        <v>47476762.57064902</v>
      </c>
    </row>
    <row r="471" spans="1:10" ht="13.2" x14ac:dyDescent="0.25">
      <c r="A471" s="100"/>
      <c r="B471" s="100"/>
      <c r="C471" s="100"/>
      <c r="D471" s="527"/>
      <c r="E471" s="527"/>
      <c r="F471" s="537"/>
      <c r="G471" s="527"/>
      <c r="H471" s="527"/>
      <c r="I471" s="527"/>
      <c r="J471" s="527"/>
    </row>
    <row r="472" spans="1:10" ht="13.2" x14ac:dyDescent="0.25">
      <c r="A472" s="100" t="s">
        <v>198</v>
      </c>
      <c r="B472" s="116"/>
      <c r="C472" s="116"/>
      <c r="D472" s="142"/>
      <c r="E472" s="142"/>
      <c r="F472" s="116"/>
      <c r="G472" s="142"/>
      <c r="H472" s="142"/>
      <c r="I472" s="142"/>
      <c r="J472" s="142"/>
    </row>
    <row r="473" spans="1:10" x14ac:dyDescent="0.3">
      <c r="A473" s="329"/>
      <c r="B473" s="329"/>
      <c r="C473" s="329"/>
      <c r="D473" s="329"/>
      <c r="E473" s="329"/>
      <c r="F473" s="329"/>
      <c r="G473" s="329"/>
      <c r="H473" s="329"/>
      <c r="I473" s="329"/>
      <c r="J473" s="329"/>
    </row>
    <row r="474" spans="1:10" x14ac:dyDescent="0.3">
      <c r="A474" s="329"/>
      <c r="B474" s="329"/>
      <c r="C474" s="329"/>
      <c r="D474" s="329"/>
      <c r="E474" s="329"/>
      <c r="F474" s="329"/>
      <c r="G474" s="329"/>
      <c r="H474" s="329"/>
      <c r="I474" s="329"/>
      <c r="J474" s="329"/>
    </row>
    <row r="475" spans="1:10" ht="17.399999999999999" x14ac:dyDescent="0.3">
      <c r="A475" s="73" t="s">
        <v>199</v>
      </c>
      <c r="B475" s="73"/>
      <c r="C475" s="73"/>
      <c r="D475" s="73"/>
      <c r="E475" s="73"/>
      <c r="F475" s="73"/>
      <c r="G475" s="269"/>
      <c r="H475" s="269"/>
      <c r="I475" s="269"/>
      <c r="J475" s="269"/>
    </row>
    <row r="476" spans="1:10" x14ac:dyDescent="0.3">
      <c r="A476" s="330"/>
      <c r="B476" s="330"/>
      <c r="C476" s="330"/>
      <c r="D476" s="330"/>
      <c r="E476" s="330"/>
      <c r="F476" s="330"/>
      <c r="G476" s="330"/>
      <c r="H476" s="330"/>
      <c r="I476" s="330"/>
      <c r="J476" s="330"/>
    </row>
    <row r="477" spans="1:10" x14ac:dyDescent="0.3">
      <c r="A477" s="141" t="s">
        <v>2</v>
      </c>
      <c r="G477" s="176"/>
      <c r="H477" s="114" t="s">
        <v>371</v>
      </c>
      <c r="I477" s="114" t="s">
        <v>404</v>
      </c>
      <c r="J477" s="114">
        <v>2021</v>
      </c>
    </row>
    <row r="478" spans="1:10" x14ac:dyDescent="0.3">
      <c r="A478" s="538" t="s">
        <v>200</v>
      </c>
      <c r="B478" s="539"/>
      <c r="C478" s="539"/>
      <c r="D478" s="539"/>
      <c r="E478" s="539"/>
      <c r="F478" s="331"/>
      <c r="G478" s="332"/>
      <c r="H478" s="266">
        <v>35.742100000000001</v>
      </c>
      <c r="I478" s="266">
        <v>0</v>
      </c>
      <c r="J478" s="266">
        <v>53.569470000000003</v>
      </c>
    </row>
    <row r="479" spans="1:10" x14ac:dyDescent="0.3">
      <c r="A479" s="540" t="s">
        <v>201</v>
      </c>
      <c r="B479" s="541"/>
      <c r="C479" s="541"/>
      <c r="D479" s="541"/>
      <c r="E479" s="541"/>
      <c r="F479" s="330"/>
      <c r="G479" s="333"/>
      <c r="H479" s="90">
        <v>1557.7795899999999</v>
      </c>
      <c r="I479" s="90">
        <v>-1294.5158600000002</v>
      </c>
      <c r="J479" s="90">
        <v>-1593.8875500000001</v>
      </c>
    </row>
    <row r="480" spans="1:10" x14ac:dyDescent="0.3">
      <c r="A480" s="540" t="s">
        <v>202</v>
      </c>
      <c r="B480" s="541"/>
      <c r="C480" s="541"/>
      <c r="D480" s="541"/>
      <c r="E480" s="541"/>
      <c r="F480" s="330"/>
      <c r="G480" s="333"/>
      <c r="H480" s="90">
        <v>1521343.2987199998</v>
      </c>
      <c r="I480" s="90">
        <v>1817994.7936999998</v>
      </c>
      <c r="J480" s="90">
        <v>3483696.3048000005</v>
      </c>
    </row>
    <row r="481" spans="1:10" x14ac:dyDescent="0.3">
      <c r="A481" s="540" t="s">
        <v>203</v>
      </c>
      <c r="B481" s="541"/>
      <c r="C481" s="541"/>
      <c r="D481" s="541"/>
      <c r="E481" s="541"/>
      <c r="F481" s="330"/>
      <c r="G481" s="333"/>
      <c r="H481" s="90">
        <v>657145.32441</v>
      </c>
      <c r="I481" s="90">
        <v>730407.19057999994</v>
      </c>
      <c r="J481" s="90">
        <v>1414945.14007</v>
      </c>
    </row>
    <row r="482" spans="1:10" x14ac:dyDescent="0.3">
      <c r="A482" s="540" t="s">
        <v>204</v>
      </c>
      <c r="B482" s="541"/>
      <c r="C482" s="541"/>
      <c r="D482" s="541"/>
      <c r="E482" s="541"/>
      <c r="F482" s="330"/>
      <c r="G482" s="333"/>
      <c r="H482" s="90">
        <v>21.98837</v>
      </c>
      <c r="I482" s="90">
        <v>52.250440000000005</v>
      </c>
      <c r="J482" s="90">
        <v>86.121289999999988</v>
      </c>
    </row>
    <row r="483" spans="1:10" ht="13.2" x14ac:dyDescent="0.25">
      <c r="A483" s="164" t="s">
        <v>33</v>
      </c>
      <c r="B483" s="335"/>
      <c r="C483" s="335"/>
      <c r="D483" s="335"/>
      <c r="E483" s="335"/>
      <c r="F483" s="335"/>
      <c r="G483" s="323"/>
      <c r="H483" s="323">
        <v>2180104.13319</v>
      </c>
      <c r="I483" s="323">
        <v>2547159.7188599999</v>
      </c>
      <c r="J483" s="323">
        <v>4897187.2480800003</v>
      </c>
    </row>
    <row r="484" spans="1:10" x14ac:dyDescent="0.3">
      <c r="A484" s="540" t="s">
        <v>205</v>
      </c>
      <c r="B484" s="541"/>
      <c r="C484" s="541"/>
      <c r="D484" s="541"/>
      <c r="E484" s="541"/>
      <c r="F484" s="330"/>
      <c r="G484" s="336"/>
      <c r="H484" s="336">
        <v>103951.97877000002</v>
      </c>
      <c r="I484" s="336">
        <v>97384.420060000004</v>
      </c>
      <c r="J484" s="336">
        <v>182077.70922000002</v>
      </c>
    </row>
    <row r="485" spans="1:10" x14ac:dyDescent="0.3">
      <c r="A485" s="540" t="s">
        <v>206</v>
      </c>
      <c r="B485" s="541"/>
      <c r="C485" s="541"/>
      <c r="D485" s="541"/>
      <c r="E485" s="541"/>
      <c r="F485" s="330"/>
      <c r="G485" s="336"/>
      <c r="H485" s="336">
        <v>13033.20342</v>
      </c>
      <c r="I485" s="336">
        <v>1211.09437</v>
      </c>
      <c r="J485" s="336">
        <v>1761.3662400000001</v>
      </c>
    </row>
    <row r="486" spans="1:10" ht="13.2" x14ac:dyDescent="0.25">
      <c r="A486" s="164" t="s">
        <v>34</v>
      </c>
      <c r="B486" s="335"/>
      <c r="C486" s="335"/>
      <c r="D486" s="335"/>
      <c r="E486" s="335"/>
      <c r="F486" s="335"/>
      <c r="G486" s="337"/>
      <c r="H486" s="337">
        <v>116985.18219000002</v>
      </c>
      <c r="I486" s="337">
        <v>98595.51443000001</v>
      </c>
      <c r="J486" s="337">
        <v>183839.07546000002</v>
      </c>
    </row>
    <row r="487" spans="1:10" x14ac:dyDescent="0.3">
      <c r="A487" s="540" t="s">
        <v>207</v>
      </c>
      <c r="B487" s="541"/>
      <c r="C487" s="541"/>
      <c r="D487" s="541"/>
      <c r="E487" s="541"/>
      <c r="F487" s="330"/>
      <c r="G487" s="143"/>
      <c r="H487" s="143">
        <v>1319.93364</v>
      </c>
      <c r="I487" s="143">
        <v>3342.1332500000003</v>
      </c>
      <c r="J487" s="143">
        <v>5875.31574</v>
      </c>
    </row>
    <row r="488" spans="1:10" x14ac:dyDescent="0.3">
      <c r="A488" s="540" t="s">
        <v>208</v>
      </c>
      <c r="B488" s="541"/>
      <c r="C488" s="541"/>
      <c r="D488" s="541"/>
      <c r="E488" s="541"/>
      <c r="F488" s="330"/>
      <c r="G488" s="143"/>
      <c r="H488" s="143">
        <v>62801.114689999995</v>
      </c>
      <c r="I488" s="143">
        <v>104158.49827</v>
      </c>
      <c r="J488" s="143">
        <v>179113.13579</v>
      </c>
    </row>
    <row r="489" spans="1:10" x14ac:dyDescent="0.3">
      <c r="A489" s="540" t="s">
        <v>209</v>
      </c>
      <c r="B489" s="541"/>
      <c r="C489" s="541"/>
      <c r="D489" s="541"/>
      <c r="E489" s="541"/>
      <c r="F489" s="330"/>
      <c r="G489" s="143"/>
      <c r="H489" s="143">
        <v>90414.849139999991</v>
      </c>
      <c r="I489" s="143">
        <v>64336.933870000008</v>
      </c>
      <c r="J489" s="143">
        <v>129478.03584999999</v>
      </c>
    </row>
    <row r="490" spans="1:10" x14ac:dyDescent="0.3">
      <c r="A490" s="540" t="s">
        <v>210</v>
      </c>
      <c r="B490" s="541"/>
      <c r="C490" s="541"/>
      <c r="D490" s="541"/>
      <c r="E490" s="541"/>
      <c r="F490" s="330"/>
      <c r="G490" s="143"/>
      <c r="H490" s="143">
        <v>14409.943899999998</v>
      </c>
      <c r="I490" s="143">
        <v>16405.521130000001</v>
      </c>
      <c r="J490" s="143">
        <v>31621.243480000005</v>
      </c>
    </row>
    <row r="491" spans="1:10" x14ac:dyDescent="0.3">
      <c r="A491" s="540" t="s">
        <v>211</v>
      </c>
      <c r="B491" s="541"/>
      <c r="C491" s="541"/>
      <c r="D491" s="541"/>
      <c r="E491" s="541"/>
      <c r="F491" s="330"/>
      <c r="G491" s="143"/>
      <c r="H491" s="143">
        <v>50023.38336</v>
      </c>
      <c r="I491" s="143">
        <v>34253.654869999998</v>
      </c>
      <c r="J491" s="143">
        <v>69765.634839999999</v>
      </c>
    </row>
    <row r="492" spans="1:10" ht="13.2" x14ac:dyDescent="0.25">
      <c r="A492" s="338" t="s">
        <v>212</v>
      </c>
      <c r="B492" s="335"/>
      <c r="C492" s="335"/>
      <c r="D492" s="335"/>
      <c r="E492" s="335"/>
      <c r="F492" s="335"/>
      <c r="G492" s="186"/>
      <c r="H492" s="186">
        <v>218969.22472999999</v>
      </c>
      <c r="I492" s="186">
        <v>222496.74139000001</v>
      </c>
      <c r="J492" s="186">
        <v>415853.36569999997</v>
      </c>
    </row>
    <row r="493" spans="1:10" ht="13.2" x14ac:dyDescent="0.25">
      <c r="A493" s="338" t="s">
        <v>4</v>
      </c>
      <c r="B493" s="335"/>
      <c r="C493" s="335"/>
      <c r="D493" s="335"/>
      <c r="E493" s="335"/>
      <c r="F493" s="335"/>
      <c r="G493" s="186"/>
      <c r="H493" s="186">
        <v>2078120.0906500001</v>
      </c>
      <c r="I493" s="186">
        <v>2423258.4918999998</v>
      </c>
      <c r="J493" s="186">
        <v>4665172.9578400003</v>
      </c>
    </row>
    <row r="494" spans="1:10" ht="13.2" x14ac:dyDescent="0.25">
      <c r="A494" s="144"/>
      <c r="B494" s="145"/>
      <c r="C494" s="145"/>
      <c r="D494" s="145"/>
      <c r="E494" s="145"/>
      <c r="F494" s="145"/>
      <c r="G494" s="145"/>
      <c r="H494" s="146"/>
      <c r="I494" s="147"/>
      <c r="J494" s="147"/>
    </row>
    <row r="495" spans="1:10" ht="17.399999999999999" x14ac:dyDescent="0.3">
      <c r="A495" s="73"/>
      <c r="B495" s="109"/>
      <c r="C495" s="99"/>
      <c r="D495" s="99"/>
      <c r="E495" s="99"/>
      <c r="F495" s="99"/>
      <c r="G495" s="99"/>
      <c r="H495" s="99"/>
      <c r="I495" s="99"/>
      <c r="J495" s="99"/>
    </row>
    <row r="496" spans="1:10" ht="17.399999999999999" x14ac:dyDescent="0.3">
      <c r="A496" s="140" t="s">
        <v>213</v>
      </c>
      <c r="B496" s="109"/>
      <c r="C496" s="99"/>
      <c r="D496" s="99"/>
      <c r="E496" s="99"/>
      <c r="F496" s="99"/>
      <c r="G496" s="99"/>
      <c r="H496" s="99"/>
      <c r="I496" s="99"/>
      <c r="J496" s="99"/>
    </row>
    <row r="497" spans="1:10" x14ac:dyDescent="0.3">
      <c r="A497" s="330"/>
      <c r="B497" s="330"/>
      <c r="C497" s="330"/>
      <c r="D497" s="330"/>
      <c r="E497" s="330"/>
      <c r="F497" s="330"/>
      <c r="G497" s="330"/>
      <c r="H497" s="330"/>
      <c r="I497" s="330"/>
      <c r="J497" s="330"/>
    </row>
    <row r="498" spans="1:10" ht="17.399999999999999" x14ac:dyDescent="0.3">
      <c r="A498" s="140"/>
      <c r="B498" s="109"/>
      <c r="C498" s="99"/>
      <c r="D498" s="99"/>
      <c r="E498" s="581"/>
      <c r="F498" s="581"/>
      <c r="G498" s="581"/>
      <c r="H498" s="581"/>
      <c r="I498" s="581"/>
      <c r="J498" s="581"/>
    </row>
    <row r="499" spans="1:10" x14ac:dyDescent="0.3">
      <c r="A499" s="141" t="s">
        <v>2</v>
      </c>
      <c r="E499" s="264"/>
      <c r="F499" s="264"/>
      <c r="G499" s="264"/>
      <c r="H499" s="114" t="s">
        <v>371</v>
      </c>
      <c r="I499" s="114" t="s">
        <v>404</v>
      </c>
      <c r="J499" s="114">
        <v>2021</v>
      </c>
    </row>
    <row r="500" spans="1:10" x14ac:dyDescent="0.3">
      <c r="A500" s="538" t="s">
        <v>214</v>
      </c>
      <c r="B500" s="539"/>
      <c r="C500" s="539"/>
      <c r="D500" s="539"/>
      <c r="E500" s="339"/>
      <c r="F500" s="339"/>
      <c r="G500" s="340"/>
      <c r="H500" s="341">
        <v>176600.47907</v>
      </c>
      <c r="I500" s="341">
        <v>109916.01169</v>
      </c>
      <c r="J500" s="341">
        <v>269645.83733000007</v>
      </c>
    </row>
    <row r="501" spans="1:10" x14ac:dyDescent="0.3">
      <c r="A501" s="540" t="s">
        <v>215</v>
      </c>
      <c r="B501" s="541"/>
      <c r="C501" s="541"/>
      <c r="D501" s="541"/>
      <c r="E501" s="329"/>
      <c r="F501" s="329"/>
      <c r="G501" s="148"/>
      <c r="H501" s="199">
        <v>24369.20262</v>
      </c>
      <c r="I501" s="199">
        <v>31955.153480000001</v>
      </c>
      <c r="J501" s="199">
        <v>89412.523060000007</v>
      </c>
    </row>
    <row r="502" spans="1:10" x14ac:dyDescent="0.3">
      <c r="A502" s="540" t="s">
        <v>216</v>
      </c>
      <c r="B502" s="541"/>
      <c r="C502" s="541"/>
      <c r="D502" s="541"/>
      <c r="E502" s="329"/>
      <c r="F502" s="329"/>
      <c r="G502" s="148"/>
      <c r="H502" s="199">
        <v>15382.531719999997</v>
      </c>
      <c r="I502" s="199">
        <v>19111.711589999992</v>
      </c>
      <c r="J502" s="199">
        <v>36530.955200000004</v>
      </c>
    </row>
    <row r="503" spans="1:10" ht="13.2" x14ac:dyDescent="0.25">
      <c r="A503" s="338" t="s">
        <v>217</v>
      </c>
      <c r="B503" s="335"/>
      <c r="C503" s="335"/>
      <c r="D503" s="335"/>
      <c r="E503" s="342"/>
      <c r="F503" s="342"/>
      <c r="G503" s="186"/>
      <c r="H503" s="186">
        <v>216352.21341</v>
      </c>
      <c r="I503" s="186">
        <v>160982.87675999998</v>
      </c>
      <c r="J503" s="186">
        <v>395589.31559000007</v>
      </c>
    </row>
    <row r="504" spans="1:10" x14ac:dyDescent="0.3">
      <c r="A504" s="540" t="s">
        <v>214</v>
      </c>
      <c r="B504" s="541"/>
      <c r="C504" s="541"/>
      <c r="D504" s="541"/>
      <c r="E504" s="329"/>
      <c r="F504" s="329"/>
      <c r="G504" s="199"/>
      <c r="H504" s="199">
        <v>61437.523990000002</v>
      </c>
      <c r="I504" s="199">
        <v>37799.446290000007</v>
      </c>
      <c r="J504" s="199">
        <v>93389.783389999997</v>
      </c>
    </row>
    <row r="505" spans="1:10" x14ac:dyDescent="0.3">
      <c r="A505" s="540" t="s">
        <v>215</v>
      </c>
      <c r="B505" s="541"/>
      <c r="C505" s="541"/>
      <c r="D505" s="541"/>
      <c r="E505" s="329"/>
      <c r="F505" s="329"/>
      <c r="G505" s="199"/>
      <c r="H505" s="199">
        <v>29621.056200000006</v>
      </c>
      <c r="I505" s="199">
        <v>39520.627869999997</v>
      </c>
      <c r="J505" s="199">
        <v>66275.729459999988</v>
      </c>
    </row>
    <row r="506" spans="1:10" x14ac:dyDescent="0.3">
      <c r="A506" s="540" t="s">
        <v>218</v>
      </c>
      <c r="B506" s="541"/>
      <c r="C506" s="541"/>
      <c r="D506" s="541"/>
      <c r="E506" s="329"/>
      <c r="F506" s="329"/>
      <c r="G506" s="199"/>
      <c r="H506" s="199">
        <v>11896.570100000001</v>
      </c>
      <c r="I506" s="199">
        <v>10525.709010000004</v>
      </c>
      <c r="J506" s="199">
        <v>23041.907109999964</v>
      </c>
    </row>
    <row r="507" spans="1:10" ht="13.2" x14ac:dyDescent="0.25">
      <c r="A507" s="338" t="s">
        <v>219</v>
      </c>
      <c r="B507" s="335"/>
      <c r="C507" s="335"/>
      <c r="D507" s="335"/>
      <c r="E507" s="342"/>
      <c r="F507" s="342"/>
      <c r="G507" s="186"/>
      <c r="H507" s="186">
        <v>102955.15029000001</v>
      </c>
      <c r="I507" s="186">
        <v>87845.78317000001</v>
      </c>
      <c r="J507" s="186">
        <v>182707.41995999997</v>
      </c>
    </row>
    <row r="508" spans="1:10" ht="13.2" x14ac:dyDescent="0.25">
      <c r="A508" s="144"/>
      <c r="B508" s="145"/>
      <c r="C508" s="145"/>
      <c r="D508" s="145"/>
      <c r="E508" s="187"/>
      <c r="F508" s="187"/>
      <c r="G508" s="187"/>
      <c r="H508" s="146"/>
      <c r="I508" s="146"/>
      <c r="J508" s="146"/>
    </row>
    <row r="509" spans="1:10" ht="17.399999999999999" x14ac:dyDescent="0.3">
      <c r="A509" s="73"/>
      <c r="B509" s="109"/>
      <c r="C509" s="99"/>
      <c r="D509" s="99"/>
      <c r="E509" s="99"/>
      <c r="F509" s="99"/>
      <c r="G509" s="99"/>
      <c r="H509" s="99"/>
      <c r="I509" s="99"/>
      <c r="J509" s="99"/>
    </row>
    <row r="510" spans="1:10" ht="17.399999999999999" x14ac:dyDescent="0.3">
      <c r="A510" s="73" t="s">
        <v>220</v>
      </c>
      <c r="B510" s="109"/>
      <c r="C510" s="99"/>
      <c r="D510" s="99"/>
      <c r="E510" s="99"/>
      <c r="F510" s="99"/>
      <c r="G510" s="99"/>
      <c r="H510" s="99"/>
      <c r="I510" s="99"/>
      <c r="J510" s="99"/>
    </row>
    <row r="511" spans="1:10" ht="17.399999999999999" x14ac:dyDescent="0.3">
      <c r="A511" s="73"/>
      <c r="B511" s="109"/>
      <c r="C511" s="99"/>
      <c r="D511" s="99"/>
      <c r="E511" s="99"/>
      <c r="F511" s="99"/>
      <c r="G511" s="99"/>
      <c r="H511" s="99"/>
      <c r="I511" s="99"/>
      <c r="J511" s="99"/>
    </row>
    <row r="512" spans="1:10" ht="13.2" x14ac:dyDescent="0.25">
      <c r="A512" s="139"/>
      <c r="B512" s="139"/>
      <c r="C512" s="139"/>
      <c r="D512" s="139"/>
      <c r="E512" s="581"/>
      <c r="F512" s="581"/>
      <c r="G512" s="581"/>
      <c r="H512" s="581"/>
      <c r="I512" s="581"/>
      <c r="J512" s="581"/>
    </row>
    <row r="513" spans="1:10" ht="13.2" x14ac:dyDescent="0.25">
      <c r="A513" s="149" t="s">
        <v>2</v>
      </c>
      <c r="B513" s="149"/>
      <c r="C513" s="149"/>
      <c r="D513" s="149"/>
      <c r="E513" s="264"/>
      <c r="F513" s="264"/>
      <c r="G513" s="264"/>
      <c r="H513" s="114" t="s">
        <v>371</v>
      </c>
      <c r="I513" s="114" t="s">
        <v>404</v>
      </c>
      <c r="J513" s="114" t="s">
        <v>358</v>
      </c>
    </row>
    <row r="514" spans="1:10" x14ac:dyDescent="0.3">
      <c r="A514" s="265" t="s">
        <v>221</v>
      </c>
      <c r="B514" s="343"/>
      <c r="C514" s="343"/>
      <c r="D514" s="343"/>
      <c r="E514" s="339"/>
      <c r="F514" s="339"/>
      <c r="G514" s="344"/>
      <c r="H514" s="341">
        <v>-86634.299969999993</v>
      </c>
      <c r="I514" s="341">
        <v>-49923.831210000004</v>
      </c>
      <c r="J514" s="341">
        <v>-124724.87408000001</v>
      </c>
    </row>
    <row r="515" spans="1:10" x14ac:dyDescent="0.3">
      <c r="A515" s="89" t="s">
        <v>359</v>
      </c>
      <c r="B515" s="149"/>
      <c r="C515" s="149"/>
      <c r="D515" s="149"/>
      <c r="E515" s="329"/>
      <c r="F515" s="329"/>
      <c r="G515" s="345"/>
      <c r="H515" s="199">
        <v>2059.983319999993</v>
      </c>
      <c r="I515" s="199">
        <v>96184.352090000029</v>
      </c>
      <c r="J515" s="199">
        <v>148744.36494</v>
      </c>
    </row>
    <row r="516" spans="1:10" x14ac:dyDescent="0.3">
      <c r="A516" s="24" t="s">
        <v>222</v>
      </c>
      <c r="B516" s="152"/>
      <c r="C516" s="149"/>
      <c r="D516" s="149"/>
      <c r="E516" s="329"/>
      <c r="F516" s="329"/>
      <c r="G516" s="345"/>
      <c r="H516" s="199">
        <v>13476.08065</v>
      </c>
      <c r="I516" s="199">
        <v>-90632.281230000706</v>
      </c>
      <c r="J516" s="199">
        <v>-149625.86747</v>
      </c>
    </row>
    <row r="517" spans="1:10" x14ac:dyDescent="0.3">
      <c r="A517" s="89" t="s">
        <v>223</v>
      </c>
      <c r="B517" s="149"/>
      <c r="C517" s="149"/>
      <c r="D517" s="149"/>
      <c r="E517" s="329"/>
      <c r="F517" s="329"/>
      <c r="G517" s="345"/>
      <c r="H517" s="199">
        <v>647.48238000000003</v>
      </c>
      <c r="I517" s="199">
        <v>3634.1102099999998</v>
      </c>
      <c r="J517" s="199">
        <v>-23981.92468</v>
      </c>
    </row>
    <row r="518" spans="1:10" ht="13.2" x14ac:dyDescent="0.25">
      <c r="A518" s="128" t="s">
        <v>360</v>
      </c>
      <c r="B518" s="128"/>
      <c r="C518" s="128"/>
      <c r="D518" s="128"/>
      <c r="E518" s="337"/>
      <c r="F518" s="337"/>
      <c r="G518" s="337"/>
      <c r="H518" s="337">
        <v>-70450.753619999989</v>
      </c>
      <c r="I518" s="337">
        <v>-40737.650140000682</v>
      </c>
      <c r="J518" s="337">
        <v>-149588.30129</v>
      </c>
    </row>
    <row r="519" spans="1:10" x14ac:dyDescent="0.3">
      <c r="B519" s="111"/>
      <c r="C519" s="111"/>
      <c r="D519" s="111"/>
      <c r="E519" s="111"/>
      <c r="F519" s="111"/>
      <c r="G519" s="111"/>
      <c r="H519" s="346"/>
      <c r="I519" s="346"/>
      <c r="J519" s="346"/>
    </row>
    <row r="520" spans="1:10" x14ac:dyDescent="0.3">
      <c r="A520" s="347" t="s">
        <v>361</v>
      </c>
      <c r="B520" s="111"/>
      <c r="C520" s="111"/>
      <c r="D520" s="111"/>
      <c r="E520" s="111"/>
      <c r="F520" s="111"/>
      <c r="G520" s="111"/>
      <c r="H520" s="346"/>
      <c r="I520" s="150"/>
      <c r="J520" s="150"/>
    </row>
    <row r="521" spans="1:10" x14ac:dyDescent="0.3">
      <c r="A521" s="347" t="s">
        <v>434</v>
      </c>
      <c r="B521" s="111"/>
      <c r="C521" s="111"/>
      <c r="D521" s="111"/>
      <c r="E521" s="111"/>
      <c r="F521" s="111"/>
      <c r="G521" s="111"/>
      <c r="H521" s="346"/>
      <c r="I521" s="150"/>
      <c r="J521" s="150"/>
    </row>
    <row r="522" spans="1:10" x14ac:dyDescent="0.3">
      <c r="A522" s="347" t="s">
        <v>435</v>
      </c>
      <c r="B522" s="111"/>
      <c r="C522" s="111"/>
      <c r="D522" s="111"/>
      <c r="E522" s="111"/>
      <c r="F522" s="111"/>
      <c r="G522" s="111"/>
      <c r="H522" s="346"/>
      <c r="I522" s="150"/>
      <c r="J522" s="150"/>
    </row>
    <row r="523" spans="1:10" x14ac:dyDescent="0.3">
      <c r="B523" s="111"/>
      <c r="C523" s="111"/>
      <c r="D523" s="111"/>
      <c r="E523" s="93"/>
      <c r="F523" s="93"/>
      <c r="G523" s="93"/>
      <c r="H523" s="150"/>
      <c r="I523" s="150"/>
      <c r="J523" s="150"/>
    </row>
    <row r="524" spans="1:10" ht="13.2" x14ac:dyDescent="0.25">
      <c r="A524" s="93"/>
      <c r="B524" s="93"/>
      <c r="C524" s="93"/>
      <c r="D524" s="93"/>
      <c r="E524" s="93"/>
      <c r="F524" s="93"/>
      <c r="G524" s="93"/>
      <c r="H524" s="150"/>
      <c r="I524" s="150"/>
      <c r="J524" s="150"/>
    </row>
    <row r="525" spans="1:10" ht="17.399999999999999" x14ac:dyDescent="0.3">
      <c r="A525" s="73" t="s">
        <v>224</v>
      </c>
      <c r="B525" s="83"/>
      <c r="C525" s="83"/>
      <c r="D525" s="139"/>
      <c r="E525" s="83"/>
      <c r="F525" s="83"/>
      <c r="G525" s="83"/>
      <c r="H525" s="83"/>
      <c r="I525" s="83"/>
      <c r="J525" s="83"/>
    </row>
    <row r="526" spans="1:10" ht="13.2" x14ac:dyDescent="0.25">
      <c r="A526" s="348"/>
      <c r="B526" s="76"/>
      <c r="C526" s="76"/>
      <c r="D526" s="349"/>
      <c r="E526" s="76"/>
      <c r="F526" s="76"/>
      <c r="G526" s="76"/>
      <c r="H526" s="76"/>
      <c r="I526" s="76"/>
      <c r="J526" s="76"/>
    </row>
    <row r="527" spans="1:10" ht="13.2" x14ac:dyDescent="0.25">
      <c r="A527" s="138"/>
      <c r="B527" s="139"/>
      <c r="C527" s="139"/>
      <c r="D527" s="139"/>
      <c r="E527" s="581"/>
      <c r="F527" s="581"/>
      <c r="G527" s="581"/>
      <c r="H527" s="581"/>
      <c r="I527" s="581"/>
      <c r="J527" s="581"/>
    </row>
    <row r="528" spans="1:10" ht="13.2" x14ac:dyDescent="0.25">
      <c r="A528" s="152" t="s">
        <v>2</v>
      </c>
      <c r="B528" s="152"/>
      <c r="C528" s="152"/>
      <c r="D528" s="152"/>
      <c r="E528" s="114"/>
      <c r="F528" s="114"/>
      <c r="G528" s="114"/>
      <c r="H528" s="114" t="s">
        <v>371</v>
      </c>
      <c r="I528" s="114" t="s">
        <v>404</v>
      </c>
      <c r="J528" s="114">
        <v>2021</v>
      </c>
    </row>
    <row r="529" spans="1:10" ht="13.2" x14ac:dyDescent="0.25">
      <c r="A529" s="106" t="s">
        <v>225</v>
      </c>
      <c r="B529" s="106"/>
      <c r="C529" s="106"/>
      <c r="D529" s="106"/>
      <c r="E529" s="106"/>
      <c r="F529" s="106"/>
      <c r="G529" s="350"/>
      <c r="H529" s="350">
        <v>496750.08587000001</v>
      </c>
      <c r="I529" s="351">
        <v>395200.12849000003</v>
      </c>
      <c r="J529" s="270">
        <v>795974.50160000008</v>
      </c>
    </row>
    <row r="530" spans="1:10" ht="13.2" x14ac:dyDescent="0.25">
      <c r="A530" s="99" t="s">
        <v>226</v>
      </c>
      <c r="B530" s="99"/>
      <c r="C530" s="99"/>
      <c r="D530" s="99"/>
      <c r="E530" s="99"/>
      <c r="F530" s="99"/>
      <c r="G530" s="352"/>
      <c r="H530" s="352">
        <v>56208.674310000002</v>
      </c>
      <c r="I530" s="353">
        <v>46063.692340000001</v>
      </c>
      <c r="J530" s="272">
        <v>96164.134030000001</v>
      </c>
    </row>
    <row r="531" spans="1:10" ht="13.2" x14ac:dyDescent="0.25">
      <c r="A531" s="99" t="s">
        <v>227</v>
      </c>
      <c r="B531" s="99"/>
      <c r="C531" s="99"/>
      <c r="D531" s="99"/>
      <c r="E531" s="99"/>
      <c r="F531" s="99"/>
      <c r="G531" s="352"/>
      <c r="H531" s="352">
        <v>72962.981060000006</v>
      </c>
      <c r="I531" s="353">
        <v>55637.69528</v>
      </c>
      <c r="J531" s="272">
        <v>326757.7561</v>
      </c>
    </row>
    <row r="532" spans="1:10" ht="13.2" x14ac:dyDescent="0.25">
      <c r="A532" s="99" t="s">
        <v>228</v>
      </c>
      <c r="B532" s="99"/>
      <c r="C532" s="99"/>
      <c r="D532" s="99"/>
      <c r="E532" s="99"/>
      <c r="F532" s="99"/>
      <c r="G532" s="352"/>
      <c r="H532" s="352">
        <v>50763.955560000002</v>
      </c>
      <c r="I532" s="353">
        <v>30182.339179999999</v>
      </c>
      <c r="J532" s="272">
        <v>83767.817869999999</v>
      </c>
    </row>
    <row r="533" spans="1:10" ht="12.75" customHeight="1" x14ac:dyDescent="0.25">
      <c r="A533" s="105" t="s">
        <v>295</v>
      </c>
      <c r="B533" s="105"/>
      <c r="C533" s="105"/>
      <c r="D533" s="105"/>
      <c r="E533" s="105"/>
      <c r="F533" s="105"/>
      <c r="G533" s="132"/>
      <c r="H533" s="354">
        <v>676685.69680000003</v>
      </c>
      <c r="I533" s="132">
        <v>527083.85528999998</v>
      </c>
      <c r="J533" s="132">
        <v>1302664.2095999999</v>
      </c>
    </row>
    <row r="534" spans="1:10" x14ac:dyDescent="0.3">
      <c r="A534" s="347"/>
      <c r="B534" s="111"/>
      <c r="C534" s="111"/>
      <c r="D534" s="111"/>
      <c r="E534" s="111"/>
      <c r="F534" s="111"/>
      <c r="G534" s="111"/>
      <c r="H534" s="115"/>
      <c r="I534" s="115"/>
      <c r="J534" s="115"/>
    </row>
    <row r="535" spans="1:10" x14ac:dyDescent="0.3">
      <c r="A535" s="347" t="s">
        <v>436</v>
      </c>
      <c r="B535" s="111"/>
      <c r="C535" s="111"/>
      <c r="D535" s="111"/>
      <c r="E535" s="111"/>
      <c r="F535" s="111"/>
      <c r="G535" s="111"/>
      <c r="H535" s="115"/>
      <c r="I535" s="115"/>
      <c r="J535" s="115"/>
    </row>
    <row r="536" spans="1:10" x14ac:dyDescent="0.3">
      <c r="A536" s="347"/>
      <c r="B536" s="111"/>
      <c r="C536" s="111"/>
      <c r="D536" s="111"/>
      <c r="E536" s="111"/>
      <c r="F536" s="111"/>
      <c r="G536" s="111"/>
      <c r="H536" s="115"/>
      <c r="I536" s="115"/>
      <c r="J536" s="115"/>
    </row>
    <row r="537" spans="1:10" ht="13.2" x14ac:dyDescent="0.25">
      <c r="A537" s="24"/>
      <c r="B537" s="187"/>
      <c r="C537" s="187"/>
      <c r="D537" s="187"/>
      <c r="E537" s="187"/>
      <c r="F537" s="187"/>
      <c r="G537" s="187"/>
      <c r="H537" s="146"/>
      <c r="I537" s="146"/>
      <c r="J537" s="146"/>
    </row>
    <row r="538" spans="1:10" ht="17.399999999999999" x14ac:dyDescent="0.3">
      <c r="A538" s="140" t="s">
        <v>335</v>
      </c>
      <c r="B538" s="140"/>
      <c r="C538" s="479"/>
      <c r="D538" s="479"/>
      <c r="E538" s="479"/>
      <c r="F538" s="479"/>
      <c r="G538" s="479"/>
      <c r="H538" s="479"/>
      <c r="I538" s="479"/>
      <c r="J538" s="479"/>
    </row>
    <row r="539" spans="1:10" x14ac:dyDescent="0.3">
      <c r="A539" s="329"/>
      <c r="B539" s="329"/>
      <c r="C539" s="329"/>
      <c r="D539" s="329"/>
      <c r="E539" s="329"/>
      <c r="F539" s="329"/>
      <c r="G539" s="329"/>
      <c r="H539" s="329"/>
      <c r="I539" s="329"/>
      <c r="J539" s="329"/>
    </row>
    <row r="540" spans="1:10" x14ac:dyDescent="0.3">
      <c r="A540" s="329"/>
      <c r="B540" s="329"/>
      <c r="C540" s="329"/>
      <c r="D540" s="329"/>
      <c r="E540" s="329"/>
      <c r="F540" s="329"/>
      <c r="G540" s="329"/>
      <c r="H540" s="329"/>
      <c r="I540" s="329"/>
      <c r="J540" s="329"/>
    </row>
    <row r="541" spans="1:10" x14ac:dyDescent="0.3">
      <c r="A541" s="609">
        <v>44742</v>
      </c>
      <c r="B541" s="609"/>
      <c r="C541" s="609"/>
      <c r="D541" s="206"/>
      <c r="E541" s="206"/>
      <c r="F541" s="206"/>
      <c r="G541"/>
      <c r="H541" s="610"/>
      <c r="I541" s="610"/>
      <c r="J541" s="610"/>
    </row>
    <row r="542" spans="1:10" ht="38.25" customHeight="1" x14ac:dyDescent="0.25">
      <c r="A542" s="355" t="s">
        <v>2</v>
      </c>
      <c r="B542" s="356"/>
      <c r="C542" s="356"/>
      <c r="D542" s="356"/>
      <c r="E542" s="356"/>
      <c r="F542" s="611" t="s">
        <v>336</v>
      </c>
      <c r="G542" s="611"/>
      <c r="H542" s="423" t="s">
        <v>337</v>
      </c>
      <c r="I542" s="423" t="s">
        <v>338</v>
      </c>
      <c r="J542" s="423" t="s">
        <v>100</v>
      </c>
    </row>
    <row r="543" spans="1:10" ht="15" customHeight="1" x14ac:dyDescent="0.25">
      <c r="A543" s="542" t="s">
        <v>42</v>
      </c>
      <c r="B543" s="206"/>
      <c r="C543" s="206"/>
      <c r="D543" s="206"/>
      <c r="E543" s="206"/>
      <c r="F543" s="206"/>
      <c r="G543" s="358">
        <v>0</v>
      </c>
      <c r="H543" s="359">
        <v>0</v>
      </c>
      <c r="I543" s="358">
        <v>606938.73983999994</v>
      </c>
      <c r="J543" s="358">
        <v>606938.73983999994</v>
      </c>
    </row>
    <row r="544" spans="1:10" ht="13.2" x14ac:dyDescent="0.25">
      <c r="A544" s="542" t="s">
        <v>43</v>
      </c>
      <c r="B544" s="206"/>
      <c r="C544" s="206"/>
      <c r="D544" s="206"/>
      <c r="E544" s="206"/>
      <c r="F544" s="206"/>
      <c r="G544" s="358">
        <v>0</v>
      </c>
      <c r="H544" s="359">
        <v>0</v>
      </c>
      <c r="I544" s="358">
        <v>837847.63005000015</v>
      </c>
      <c r="J544" s="358">
        <v>837847.63005000015</v>
      </c>
    </row>
    <row r="545" spans="1:10" ht="13.2" x14ac:dyDescent="0.25">
      <c r="A545" s="542" t="s">
        <v>22</v>
      </c>
      <c r="B545" s="206"/>
      <c r="C545" s="206"/>
      <c r="D545" s="206"/>
      <c r="E545" s="206"/>
      <c r="F545" s="206"/>
      <c r="G545" s="358">
        <v>0</v>
      </c>
      <c r="H545" s="359">
        <v>0</v>
      </c>
      <c r="I545" s="358">
        <v>36033056.67633</v>
      </c>
      <c r="J545" s="358">
        <v>36033056.67633</v>
      </c>
    </row>
    <row r="546" spans="1:10" x14ac:dyDescent="0.3">
      <c r="A546" s="542" t="s">
        <v>45</v>
      </c>
      <c r="B546" s="206"/>
      <c r="C546" s="206"/>
      <c r="D546" s="206"/>
      <c r="E546" s="206"/>
      <c r="F546" s="206"/>
      <c r="G546" s="360">
        <v>0</v>
      </c>
      <c r="H546" s="358">
        <v>14590459.436539998</v>
      </c>
      <c r="I546" s="358">
        <v>0</v>
      </c>
      <c r="J546" s="358">
        <v>14590459.436539998</v>
      </c>
    </row>
    <row r="547" spans="1:10" ht="13.2" x14ac:dyDescent="0.25">
      <c r="A547" s="542" t="s">
        <v>47</v>
      </c>
      <c r="B547" s="206"/>
      <c r="C547" s="206"/>
      <c r="D547" s="206"/>
      <c r="E547" s="206"/>
      <c r="F547" s="206"/>
      <c r="G547" s="358">
        <v>0</v>
      </c>
      <c r="H547" s="358">
        <v>27449.503670000002</v>
      </c>
      <c r="I547" s="358">
        <v>0</v>
      </c>
      <c r="J547" s="358">
        <v>27449.503670000002</v>
      </c>
    </row>
    <row r="548" spans="1:10" ht="13.2" x14ac:dyDescent="0.25">
      <c r="A548" s="542" t="s">
        <v>46</v>
      </c>
      <c r="B548" s="206"/>
      <c r="C548" s="206"/>
      <c r="D548" s="206"/>
      <c r="E548" s="206"/>
      <c r="F548" s="206"/>
      <c r="G548" s="358">
        <v>86559.73659</v>
      </c>
      <c r="H548" s="358">
        <v>148638.54015999998</v>
      </c>
      <c r="I548" s="358">
        <v>0</v>
      </c>
      <c r="J548" s="358">
        <v>235198.27674999996</v>
      </c>
    </row>
    <row r="549" spans="1:10" ht="13.2" x14ac:dyDescent="0.25">
      <c r="A549" s="361" t="s">
        <v>339</v>
      </c>
      <c r="B549" s="362"/>
      <c r="C549" s="362"/>
      <c r="D549" s="362"/>
      <c r="E549" s="362"/>
      <c r="F549" s="362"/>
      <c r="G549" s="363">
        <v>86559.73659</v>
      </c>
      <c r="H549" s="363">
        <v>14766547.480369998</v>
      </c>
      <c r="I549" s="363">
        <v>37477843.046219997</v>
      </c>
      <c r="J549" s="363">
        <v>52330950.263179995</v>
      </c>
    </row>
    <row r="550" spans="1:10" ht="15" customHeight="1" x14ac:dyDescent="0.25">
      <c r="A550" s="542" t="s">
        <v>51</v>
      </c>
      <c r="B550" s="364"/>
      <c r="C550" s="364"/>
      <c r="D550" s="364"/>
      <c r="E550" s="364"/>
      <c r="F550" s="364"/>
      <c r="G550" s="365">
        <v>0</v>
      </c>
      <c r="H550" s="365">
        <v>0</v>
      </c>
      <c r="I550" s="366">
        <v>44200</v>
      </c>
      <c r="J550" s="358">
        <v>44200</v>
      </c>
    </row>
    <row r="551" spans="1:10" ht="13.2" x14ac:dyDescent="0.25">
      <c r="A551" s="542" t="s">
        <v>24</v>
      </c>
      <c r="B551" s="206"/>
      <c r="C551" s="206"/>
      <c r="D551" s="206"/>
      <c r="E551" s="206"/>
      <c r="F551" s="206"/>
      <c r="G551" s="359">
        <v>0</v>
      </c>
      <c r="H551" s="359">
        <v>0</v>
      </c>
      <c r="I551" s="366">
        <v>35107253.785580002</v>
      </c>
      <c r="J551" s="358">
        <v>35107253.785580002</v>
      </c>
    </row>
    <row r="552" spans="1:10" ht="13.2" x14ac:dyDescent="0.25">
      <c r="A552" s="542" t="s">
        <v>25</v>
      </c>
      <c r="B552" s="206"/>
      <c r="C552" s="206"/>
      <c r="D552" s="206"/>
      <c r="E552" s="206"/>
      <c r="F552" s="206"/>
      <c r="G552" s="359">
        <v>0</v>
      </c>
      <c r="H552" s="359">
        <v>0</v>
      </c>
      <c r="I552" s="366">
        <v>6597088.6186699998</v>
      </c>
      <c r="J552" s="358">
        <v>6597088.6186699998</v>
      </c>
    </row>
    <row r="553" spans="1:10" ht="13.2" x14ac:dyDescent="0.25">
      <c r="A553" s="542" t="s">
        <v>46</v>
      </c>
      <c r="B553" s="206"/>
      <c r="C553" s="206"/>
      <c r="D553" s="206"/>
      <c r="E553" s="206"/>
      <c r="F553" s="206"/>
      <c r="G553" s="359">
        <v>0</v>
      </c>
      <c r="H553" s="358">
        <v>167057.06842000003</v>
      </c>
      <c r="I553" s="358">
        <v>0</v>
      </c>
      <c r="J553" s="358">
        <v>167057.06842000003</v>
      </c>
    </row>
    <row r="554" spans="1:10" ht="13.2" x14ac:dyDescent="0.25">
      <c r="A554" s="542" t="s">
        <v>394</v>
      </c>
      <c r="B554" s="206"/>
      <c r="C554" s="206"/>
      <c r="D554" s="206"/>
      <c r="E554" s="206"/>
      <c r="F554" s="206"/>
      <c r="G554" s="359">
        <v>0</v>
      </c>
      <c r="H554" s="358">
        <v>0</v>
      </c>
      <c r="I554" s="358">
        <v>675236.24350999994</v>
      </c>
      <c r="J554" s="358">
        <v>675236.24350999994</v>
      </c>
    </row>
    <row r="555" spans="1:10" ht="13.2" x14ac:dyDescent="0.25">
      <c r="A555" s="542" t="s">
        <v>252</v>
      </c>
      <c r="B555" s="206"/>
      <c r="C555" s="206"/>
      <c r="D555" s="206"/>
      <c r="E555" s="206"/>
      <c r="F555" s="206"/>
      <c r="G555" s="359">
        <v>0</v>
      </c>
      <c r="H555" s="359">
        <v>0</v>
      </c>
      <c r="I555" s="358">
        <v>534415.77801999997</v>
      </c>
      <c r="J555" s="358">
        <v>534415.77801999997</v>
      </c>
    </row>
    <row r="556" spans="1:10" ht="13.2" x14ac:dyDescent="0.25">
      <c r="A556" s="361" t="s">
        <v>264</v>
      </c>
      <c r="B556" s="362"/>
      <c r="C556" s="362"/>
      <c r="D556" s="362"/>
      <c r="E556" s="362"/>
      <c r="F556" s="362"/>
      <c r="G556" s="363">
        <v>0</v>
      </c>
      <c r="H556" s="363">
        <v>167057.06842000003</v>
      </c>
      <c r="I556" s="363">
        <v>42958194.425780006</v>
      </c>
      <c r="J556" s="363">
        <v>43125251.494200006</v>
      </c>
    </row>
    <row r="557" spans="1:10" x14ac:dyDescent="0.3">
      <c r="A557"/>
      <c r="B557"/>
      <c r="C557"/>
      <c r="D557"/>
      <c r="E557"/>
      <c r="F557"/>
      <c r="G557"/>
      <c r="H557"/>
      <c r="I557"/>
      <c r="J557"/>
    </row>
    <row r="558" spans="1:10" x14ac:dyDescent="0.3">
      <c r="A558" s="357"/>
      <c r="B558"/>
      <c r="C558"/>
      <c r="D558"/>
      <c r="E558"/>
      <c r="F558"/>
      <c r="G558"/>
      <c r="H558"/>
      <c r="I558"/>
      <c r="J558"/>
    </row>
    <row r="559" spans="1:10" x14ac:dyDescent="0.3">
      <c r="A559" s="605">
        <v>44377</v>
      </c>
      <c r="B559" s="605"/>
      <c r="C559" s="605"/>
      <c r="D559" s="605"/>
      <c r="E559"/>
      <c r="F559"/>
      <c r="G559"/>
      <c r="H559" s="610"/>
      <c r="I559" s="610"/>
      <c r="J559" s="610"/>
    </row>
    <row r="560" spans="1:10" ht="38.25" customHeight="1" x14ac:dyDescent="0.25">
      <c r="A560" s="355" t="s">
        <v>2</v>
      </c>
      <c r="B560" s="356"/>
      <c r="C560" s="356"/>
      <c r="D560" s="356"/>
      <c r="E560" s="356"/>
      <c r="F560" s="611" t="s">
        <v>336</v>
      </c>
      <c r="G560" s="611"/>
      <c r="H560" s="423" t="s">
        <v>337</v>
      </c>
      <c r="I560" s="423" t="s">
        <v>338</v>
      </c>
      <c r="J560" s="423" t="s">
        <v>100</v>
      </c>
    </row>
    <row r="561" spans="1:10" ht="15" customHeight="1" x14ac:dyDescent="0.25">
      <c r="A561" s="542" t="s">
        <v>42</v>
      </c>
      <c r="B561" s="206"/>
      <c r="C561" s="206"/>
      <c r="D561" s="206"/>
      <c r="E561" s="206"/>
      <c r="F561" s="206"/>
      <c r="G561" s="358">
        <v>0</v>
      </c>
      <c r="H561" s="359">
        <v>0</v>
      </c>
      <c r="I561" s="358">
        <v>69884.585310000009</v>
      </c>
      <c r="J561" s="367">
        <v>69884.585310000009</v>
      </c>
    </row>
    <row r="562" spans="1:10" ht="13.2" x14ac:dyDescent="0.25">
      <c r="A562" s="542" t="s">
        <v>340</v>
      </c>
      <c r="B562" s="206"/>
      <c r="C562" s="206"/>
      <c r="D562" s="206"/>
      <c r="E562" s="206"/>
      <c r="F562" s="206"/>
      <c r="G562" s="358">
        <v>0</v>
      </c>
      <c r="H562" s="359">
        <v>0</v>
      </c>
      <c r="I562" s="358">
        <v>2175449.3480599998</v>
      </c>
      <c r="J562" s="358">
        <v>2175449.3480599998</v>
      </c>
    </row>
    <row r="563" spans="1:10" ht="13.2" x14ac:dyDescent="0.25">
      <c r="A563" s="542" t="s">
        <v>22</v>
      </c>
      <c r="B563" s="206"/>
      <c r="C563" s="206"/>
      <c r="D563" s="206"/>
      <c r="E563" s="206"/>
      <c r="F563" s="206"/>
      <c r="G563" s="358">
        <v>0</v>
      </c>
      <c r="H563" s="359">
        <v>0</v>
      </c>
      <c r="I563" s="358">
        <v>35654341.930669993</v>
      </c>
      <c r="J563" s="358">
        <v>35654341.930669993</v>
      </c>
    </row>
    <row r="564" spans="1:10" ht="13.2" x14ac:dyDescent="0.25">
      <c r="A564" s="542" t="s">
        <v>45</v>
      </c>
      <c r="B564" s="206"/>
      <c r="C564" s="206"/>
      <c r="D564" s="206"/>
      <c r="E564" s="206"/>
      <c r="F564" s="206"/>
      <c r="G564" s="358">
        <v>0</v>
      </c>
      <c r="H564" s="358">
        <v>19738635.835389998</v>
      </c>
      <c r="I564" s="358">
        <v>0</v>
      </c>
      <c r="J564" s="358">
        <v>19738635.835389998</v>
      </c>
    </row>
    <row r="565" spans="1:10" ht="13.2" x14ac:dyDescent="0.25">
      <c r="A565" s="542" t="s">
        <v>47</v>
      </c>
      <c r="B565" s="206"/>
      <c r="C565" s="206"/>
      <c r="D565" s="206"/>
      <c r="E565" s="206"/>
      <c r="F565" s="206"/>
      <c r="G565" s="358">
        <v>0</v>
      </c>
      <c r="H565" s="358">
        <v>54326.481180000002</v>
      </c>
      <c r="I565" s="358">
        <v>0</v>
      </c>
      <c r="J565" s="358">
        <v>54326.481180000002</v>
      </c>
    </row>
    <row r="566" spans="1:10" ht="13.2" x14ac:dyDescent="0.25">
      <c r="A566" s="542" t="s">
        <v>46</v>
      </c>
      <c r="B566" s="206"/>
      <c r="C566" s="206"/>
      <c r="D566" s="206"/>
      <c r="E566" s="206"/>
      <c r="F566" s="206"/>
      <c r="G566" s="358">
        <v>0</v>
      </c>
      <c r="H566" s="358">
        <v>156076.46850000002</v>
      </c>
      <c r="I566" s="358">
        <v>0</v>
      </c>
      <c r="J566" s="358">
        <v>156076.46850000002</v>
      </c>
    </row>
    <row r="567" spans="1:10" ht="13.2" x14ac:dyDescent="0.25">
      <c r="A567" s="361" t="s">
        <v>339</v>
      </c>
      <c r="B567" s="362"/>
      <c r="C567" s="362"/>
      <c r="D567" s="362"/>
      <c r="E567" s="362"/>
      <c r="F567" s="362"/>
      <c r="G567" s="363">
        <v>0</v>
      </c>
      <c r="H567" s="363">
        <v>19949038.785069998</v>
      </c>
      <c r="I567" s="363">
        <v>37899675.864039995</v>
      </c>
      <c r="J567" s="363">
        <v>57848714.649109989</v>
      </c>
    </row>
    <row r="568" spans="1:10" ht="13.2" x14ac:dyDescent="0.25">
      <c r="A568" s="542" t="s">
        <v>51</v>
      </c>
      <c r="B568" s="364"/>
      <c r="C568" s="364"/>
      <c r="D568" s="364"/>
      <c r="E568" s="364"/>
      <c r="F568" s="364"/>
      <c r="G568" s="365">
        <v>0</v>
      </c>
      <c r="H568" s="365">
        <v>0</v>
      </c>
      <c r="I568" s="366">
        <v>156400.00015000001</v>
      </c>
      <c r="J568" s="358">
        <v>156400.00015000001</v>
      </c>
    </row>
    <row r="569" spans="1:10" ht="13.2" x14ac:dyDescent="0.25">
      <c r="A569" s="542" t="s">
        <v>24</v>
      </c>
      <c r="B569" s="206"/>
      <c r="C569" s="206"/>
      <c r="D569" s="206"/>
      <c r="E569" s="206"/>
      <c r="F569" s="206"/>
      <c r="G569" s="359">
        <v>0</v>
      </c>
      <c r="H569" s="359">
        <v>0</v>
      </c>
      <c r="I569" s="366">
        <v>39143018.205320001</v>
      </c>
      <c r="J569" s="358">
        <v>39143018.205320001</v>
      </c>
    </row>
    <row r="570" spans="1:10" ht="13.2" x14ac:dyDescent="0.25">
      <c r="A570" s="542" t="s">
        <v>25</v>
      </c>
      <c r="B570" s="206"/>
      <c r="C570" s="206"/>
      <c r="D570" s="206"/>
      <c r="E570" s="206"/>
      <c r="F570" s="206"/>
      <c r="G570" s="359">
        <v>0</v>
      </c>
      <c r="H570" s="359">
        <v>0</v>
      </c>
      <c r="I570" s="366">
        <v>6181276.29691</v>
      </c>
      <c r="J570" s="358">
        <v>6181276.29691</v>
      </c>
    </row>
    <row r="571" spans="1:10" ht="13.2" x14ac:dyDescent="0.25">
      <c r="A571" s="542" t="s">
        <v>46</v>
      </c>
      <c r="B571" s="206"/>
      <c r="C571" s="206"/>
      <c r="D571" s="206"/>
      <c r="E571" s="206"/>
      <c r="F571" s="206"/>
      <c r="G571" s="359">
        <v>0</v>
      </c>
      <c r="H571" s="358">
        <v>48135.215639999995</v>
      </c>
      <c r="I571" s="358">
        <v>0</v>
      </c>
      <c r="J571" s="358">
        <v>48135.215639999995</v>
      </c>
    </row>
    <row r="572" spans="1:10" ht="13.2" x14ac:dyDescent="0.25">
      <c r="A572" s="542" t="s">
        <v>252</v>
      </c>
      <c r="B572" s="206"/>
      <c r="C572" s="206"/>
      <c r="D572" s="206"/>
      <c r="E572" s="206"/>
      <c r="F572" s="206"/>
      <c r="G572" s="359">
        <v>0</v>
      </c>
      <c r="H572" s="359">
        <v>0</v>
      </c>
      <c r="I572" s="358">
        <v>856909.20761000004</v>
      </c>
      <c r="J572" s="358">
        <v>856909.20761000004</v>
      </c>
    </row>
    <row r="573" spans="1:10" ht="13.2" x14ac:dyDescent="0.25">
      <c r="A573" s="361" t="s">
        <v>264</v>
      </c>
      <c r="B573" s="362"/>
      <c r="C573" s="362"/>
      <c r="D573" s="362"/>
      <c r="E573" s="362"/>
      <c r="F573" s="362"/>
      <c r="G573" s="368">
        <v>0</v>
      </c>
      <c r="H573" s="363">
        <v>48135.215639999995</v>
      </c>
      <c r="I573" s="363">
        <v>46337603.70999001</v>
      </c>
      <c r="J573" s="363">
        <v>46385738.925630011</v>
      </c>
    </row>
    <row r="574" spans="1:10" ht="13.8" x14ac:dyDescent="0.25">
      <c r="A574" s="369"/>
      <c r="B574" s="370"/>
      <c r="C574" s="370"/>
      <c r="D574" s="371"/>
      <c r="E574" s="371"/>
      <c r="F574" s="370"/>
      <c r="G574" s="370"/>
      <c r="H574" s="371"/>
      <c r="I574" s="371"/>
      <c r="J574" s="371"/>
    </row>
    <row r="575" spans="1:10" ht="13.2" x14ac:dyDescent="0.25">
      <c r="A575" s="612"/>
      <c r="B575" s="612"/>
      <c r="C575" s="612"/>
      <c r="D575" s="612"/>
      <c r="E575" s="612"/>
      <c r="F575" s="612"/>
      <c r="G575" s="612"/>
      <c r="H575" s="612"/>
      <c r="I575" s="612"/>
      <c r="J575" s="612"/>
    </row>
    <row r="576" spans="1:10" ht="13.2" x14ac:dyDescent="0.25">
      <c r="A576" s="612"/>
      <c r="B576" s="612"/>
      <c r="C576" s="612"/>
      <c r="D576" s="612"/>
      <c r="E576" s="612"/>
      <c r="F576" s="612"/>
      <c r="G576" s="612"/>
      <c r="H576" s="612"/>
      <c r="I576" s="612"/>
      <c r="J576" s="612"/>
    </row>
    <row r="577" spans="1:10" ht="13.2" x14ac:dyDescent="0.25">
      <c r="A577" s="24"/>
      <c r="B577" s="187"/>
      <c r="C577" s="187"/>
      <c r="D577" s="187"/>
      <c r="E577" s="187"/>
      <c r="F577" s="187"/>
      <c r="G577" s="187"/>
      <c r="H577" s="146"/>
      <c r="I577" s="146"/>
      <c r="J577" s="146"/>
    </row>
    <row r="578" spans="1:10" ht="13.2" x14ac:dyDescent="0.25">
      <c r="A578" s="24"/>
      <c r="B578" s="187"/>
      <c r="C578" s="187"/>
      <c r="D578" s="187"/>
      <c r="E578" s="187"/>
      <c r="F578" s="187"/>
      <c r="G578" s="187"/>
      <c r="H578" s="146"/>
      <c r="I578" s="146"/>
      <c r="J578" s="146"/>
    </row>
    <row r="579" spans="1:10" ht="17.399999999999999" x14ac:dyDescent="0.3">
      <c r="A579" s="140" t="s">
        <v>341</v>
      </c>
      <c r="B579" s="140"/>
      <c r="C579" s="479"/>
      <c r="D579" s="479"/>
      <c r="E579" s="479"/>
      <c r="F579" s="479"/>
      <c r="G579" s="479"/>
      <c r="H579" s="479"/>
      <c r="I579" s="479"/>
      <c r="J579" s="479"/>
    </row>
    <row r="580" spans="1:10" ht="3.75" customHeight="1" x14ac:dyDescent="0.25">
      <c r="A580" s="109"/>
      <c r="B580" s="109"/>
      <c r="C580" s="99"/>
      <c r="D580" s="99"/>
      <c r="E580" s="99"/>
      <c r="F580" s="99"/>
      <c r="G580" s="99"/>
      <c r="H580" s="99"/>
      <c r="I580" s="99"/>
      <c r="J580" s="99"/>
    </row>
    <row r="581" spans="1:10" ht="13.2" x14ac:dyDescent="0.25">
      <c r="A581" s="605">
        <v>44742</v>
      </c>
      <c r="B581" s="605"/>
      <c r="C581" s="605"/>
      <c r="D581" s="605"/>
      <c r="E581" s="109"/>
      <c r="F581" s="109"/>
      <c r="G581" s="606"/>
      <c r="H581" s="606"/>
      <c r="I581" s="606"/>
      <c r="J581" s="606"/>
    </row>
    <row r="582" spans="1:10" ht="13.2" x14ac:dyDescent="0.25">
      <c r="A582" s="152" t="s">
        <v>2</v>
      </c>
      <c r="B582" s="152"/>
      <c r="C582" s="152"/>
      <c r="D582" s="152"/>
      <c r="E582" s="152"/>
      <c r="F582" s="24"/>
      <c r="G582" s="114" t="s">
        <v>437</v>
      </c>
      <c r="H582" s="372" t="s">
        <v>257</v>
      </c>
      <c r="I582" s="372" t="s">
        <v>258</v>
      </c>
      <c r="J582" s="372" t="s">
        <v>100</v>
      </c>
    </row>
    <row r="583" spans="1:10" ht="12.75" customHeight="1" x14ac:dyDescent="0.25">
      <c r="A583" s="316" t="s">
        <v>45</v>
      </c>
      <c r="B583" s="316"/>
      <c r="C583" s="316"/>
      <c r="D583" s="316"/>
      <c r="E583" s="316"/>
      <c r="F583" s="266"/>
      <c r="G583" s="266">
        <v>9788562.5043067038</v>
      </c>
      <c r="H583" s="266">
        <v>4801896.9322332945</v>
      </c>
      <c r="I583" s="266">
        <v>0</v>
      </c>
      <c r="J583" s="266">
        <v>14590459.436539998</v>
      </c>
    </row>
    <row r="584" spans="1:10" ht="13.2" x14ac:dyDescent="0.25">
      <c r="A584" s="24" t="s">
        <v>46</v>
      </c>
      <c r="B584" s="24"/>
      <c r="C584" s="24"/>
      <c r="D584" s="24"/>
      <c r="E584" s="24"/>
      <c r="F584" s="90"/>
      <c r="G584" s="90">
        <v>0</v>
      </c>
      <c r="H584" s="90">
        <v>235198.27674999999</v>
      </c>
      <c r="I584" s="90">
        <v>0</v>
      </c>
      <c r="J584" s="90">
        <v>235198.27674999999</v>
      </c>
    </row>
    <row r="585" spans="1:10" ht="13.2" x14ac:dyDescent="0.25">
      <c r="A585" s="24" t="s">
        <v>308</v>
      </c>
      <c r="B585" s="24"/>
      <c r="C585" s="24"/>
      <c r="D585" s="24"/>
      <c r="E585" s="24"/>
      <c r="F585" s="90"/>
      <c r="G585" s="90">
        <v>0</v>
      </c>
      <c r="H585" s="90">
        <v>0</v>
      </c>
      <c r="I585" s="90">
        <v>27449.503670000002</v>
      </c>
      <c r="J585" s="90">
        <v>27449.503670000002</v>
      </c>
    </row>
    <row r="586" spans="1:10" ht="13.2" x14ac:dyDescent="0.25">
      <c r="A586" s="105" t="s">
        <v>259</v>
      </c>
      <c r="B586" s="373"/>
      <c r="C586" s="373"/>
      <c r="D586" s="373"/>
      <c r="E586" s="373"/>
      <c r="F586" s="132"/>
      <c r="G586" s="132">
        <v>9788562.5043067038</v>
      </c>
      <c r="H586" s="132">
        <v>5037095.2089832947</v>
      </c>
      <c r="I586" s="132">
        <v>27449.503670000002</v>
      </c>
      <c r="J586" s="132">
        <v>14853107.216959998</v>
      </c>
    </row>
    <row r="587" spans="1:10" ht="13.2" x14ac:dyDescent="0.25">
      <c r="A587" s="24" t="s">
        <v>46</v>
      </c>
      <c r="B587" s="24"/>
      <c r="C587" s="24"/>
      <c r="D587" s="24"/>
      <c r="E587" s="24"/>
      <c r="F587" s="90"/>
      <c r="G587" s="90">
        <v>0</v>
      </c>
      <c r="H587" s="90">
        <v>167057.06842000003</v>
      </c>
      <c r="I587" s="90">
        <v>0</v>
      </c>
      <c r="J587" s="90">
        <v>167057.06842000003</v>
      </c>
    </row>
    <row r="588" spans="1:10" ht="13.2" x14ac:dyDescent="0.25">
      <c r="A588" s="105" t="s">
        <v>260</v>
      </c>
      <c r="B588" s="373"/>
      <c r="C588" s="373"/>
      <c r="D588" s="373"/>
      <c r="E588" s="373"/>
      <c r="F588" s="132"/>
      <c r="G588" s="132">
        <v>0</v>
      </c>
      <c r="H588" s="132">
        <v>167057.06842000003</v>
      </c>
      <c r="I588" s="132">
        <v>0</v>
      </c>
      <c r="J588" s="132">
        <v>167057.06842000003</v>
      </c>
    </row>
    <row r="589" spans="1:10" ht="13.2" x14ac:dyDescent="0.25">
      <c r="A589" s="111"/>
      <c r="B589" s="24"/>
      <c r="C589" s="24"/>
      <c r="D589" s="24"/>
      <c r="E589" s="24"/>
      <c r="F589" s="115"/>
      <c r="G589" s="115"/>
      <c r="H589" s="115"/>
      <c r="I589" s="115"/>
      <c r="J589" s="115"/>
    </row>
    <row r="590" spans="1:10" ht="13.2" x14ac:dyDescent="0.25">
      <c r="A590" s="24"/>
      <c r="B590" s="24"/>
      <c r="C590" s="24"/>
      <c r="D590" s="24"/>
      <c r="E590" s="24"/>
      <c r="F590" s="115"/>
      <c r="G590" s="115"/>
      <c r="H590" s="115"/>
      <c r="I590" s="115"/>
      <c r="J590" s="115"/>
    </row>
    <row r="591" spans="1:10" ht="13.2" x14ac:dyDescent="0.25">
      <c r="A591" s="605">
        <v>44377</v>
      </c>
      <c r="B591" s="605"/>
      <c r="C591" s="605"/>
      <c r="D591" s="605"/>
      <c r="E591" s="109"/>
      <c r="F591" s="109"/>
      <c r="G591" s="606"/>
      <c r="H591" s="606"/>
      <c r="I591" s="606"/>
      <c r="J591" s="606"/>
    </row>
    <row r="592" spans="1:10" ht="13.2" x14ac:dyDescent="0.25">
      <c r="A592" s="152" t="s">
        <v>2</v>
      </c>
      <c r="B592" s="152"/>
      <c r="C592" s="152"/>
      <c r="D592" s="152"/>
      <c r="E592" s="152"/>
      <c r="F592" s="24"/>
      <c r="G592" s="114" t="s">
        <v>256</v>
      </c>
      <c r="H592" s="372" t="s">
        <v>257</v>
      </c>
      <c r="I592" s="372" t="s">
        <v>258</v>
      </c>
      <c r="J592" s="372" t="s">
        <v>100</v>
      </c>
    </row>
    <row r="593" spans="1:10" ht="12.75" customHeight="1" x14ac:dyDescent="0.25">
      <c r="A593" s="316" t="s">
        <v>45</v>
      </c>
      <c r="B593" s="316"/>
      <c r="C593" s="316"/>
      <c r="D593" s="316"/>
      <c r="E593" s="316"/>
      <c r="F593" s="266"/>
      <c r="G593" s="266">
        <v>0</v>
      </c>
      <c r="H593" s="266">
        <v>19738635.835389998</v>
      </c>
      <c r="I593" s="266">
        <v>0</v>
      </c>
      <c r="J593" s="266">
        <v>19738635.835389998</v>
      </c>
    </row>
    <row r="594" spans="1:10" ht="13.2" x14ac:dyDescent="0.25">
      <c r="A594" s="24" t="s">
        <v>46</v>
      </c>
      <c r="B594" s="24"/>
      <c r="C594" s="24"/>
      <c r="D594" s="24"/>
      <c r="E594" s="24"/>
      <c r="F594" s="90"/>
      <c r="G594" s="90">
        <v>0</v>
      </c>
      <c r="H594" s="90">
        <v>156076.46850000002</v>
      </c>
      <c r="I594" s="90">
        <v>0</v>
      </c>
      <c r="J594" s="90">
        <v>156076.46850000002</v>
      </c>
    </row>
    <row r="595" spans="1:10" ht="13.2" x14ac:dyDescent="0.25">
      <c r="A595" s="24" t="s">
        <v>308</v>
      </c>
      <c r="B595" s="24"/>
      <c r="C595" s="24"/>
      <c r="D595" s="24"/>
      <c r="E595" s="24"/>
      <c r="F595" s="90"/>
      <c r="G595" s="90">
        <v>0</v>
      </c>
      <c r="H595" s="90">
        <v>0</v>
      </c>
      <c r="I595" s="90">
        <v>54326.481180000002</v>
      </c>
      <c r="J595" s="90">
        <v>54326.481180000002</v>
      </c>
    </row>
    <row r="596" spans="1:10" ht="13.2" x14ac:dyDescent="0.25">
      <c r="A596" s="105" t="s">
        <v>259</v>
      </c>
      <c r="B596" s="373"/>
      <c r="C596" s="373"/>
      <c r="D596" s="373"/>
      <c r="E596" s="373"/>
      <c r="F596" s="132"/>
      <c r="G596" s="132">
        <v>0</v>
      </c>
      <c r="H596" s="132">
        <v>19894712.303889997</v>
      </c>
      <c r="I596" s="132">
        <v>54326.481180000002</v>
      </c>
      <c r="J596" s="132">
        <v>19949038.785069998</v>
      </c>
    </row>
    <row r="597" spans="1:10" ht="13.2" x14ac:dyDescent="0.25">
      <c r="A597" s="24" t="s">
        <v>46</v>
      </c>
      <c r="B597" s="24"/>
      <c r="C597" s="24"/>
      <c r="D597" s="24"/>
      <c r="E597" s="24"/>
      <c r="F597" s="90"/>
      <c r="G597" s="90">
        <v>0</v>
      </c>
      <c r="H597" s="90">
        <v>48135.215639999995</v>
      </c>
      <c r="I597" s="90">
        <v>0</v>
      </c>
      <c r="J597" s="90">
        <v>48135.215639999995</v>
      </c>
    </row>
    <row r="598" spans="1:10" ht="13.2" x14ac:dyDescent="0.25">
      <c r="A598" s="105" t="s">
        <v>260</v>
      </c>
      <c r="B598" s="373"/>
      <c r="C598" s="373"/>
      <c r="D598" s="373"/>
      <c r="E598" s="373"/>
      <c r="F598" s="132"/>
      <c r="G598" s="132">
        <v>0</v>
      </c>
      <c r="H598" s="132">
        <v>48135.215639999995</v>
      </c>
      <c r="I598" s="132">
        <v>0</v>
      </c>
      <c r="J598" s="132">
        <v>48135.215639999995</v>
      </c>
    </row>
    <row r="599" spans="1:10" ht="13.2" x14ac:dyDescent="0.25">
      <c r="A599" s="111"/>
      <c r="B599" s="24"/>
      <c r="C599" s="24"/>
      <c r="D599" s="24"/>
      <c r="E599" s="24"/>
      <c r="F599" s="115"/>
      <c r="G599" s="115"/>
      <c r="H599" s="115"/>
      <c r="I599" s="115"/>
      <c r="J599" s="115"/>
    </row>
    <row r="600" spans="1:10" ht="13.2" x14ac:dyDescent="0.25">
      <c r="A600" s="573" t="s">
        <v>342</v>
      </c>
      <c r="B600" s="573"/>
      <c r="C600" s="573"/>
      <c r="D600" s="573"/>
      <c r="E600" s="573"/>
      <c r="F600" s="573"/>
      <c r="G600" s="573"/>
      <c r="H600" s="573"/>
      <c r="I600" s="573"/>
      <c r="J600" s="573"/>
    </row>
    <row r="601" spans="1:10" ht="13.2" x14ac:dyDescent="0.25">
      <c r="A601" s="573"/>
      <c r="B601" s="573"/>
      <c r="C601" s="573"/>
      <c r="D601" s="573"/>
      <c r="E601" s="573"/>
      <c r="F601" s="573"/>
      <c r="G601" s="573"/>
      <c r="H601" s="573"/>
      <c r="I601" s="573"/>
      <c r="J601" s="573"/>
    </row>
    <row r="602" spans="1:10" ht="13.2" x14ac:dyDescent="0.25">
      <c r="A602" s="424"/>
      <c r="B602" s="424"/>
      <c r="C602" s="424"/>
      <c r="D602" s="424"/>
      <c r="E602" s="424"/>
      <c r="F602" s="424"/>
      <c r="G602" s="424"/>
      <c r="H602" s="424"/>
      <c r="I602" s="424"/>
      <c r="J602" s="424"/>
    </row>
    <row r="603" spans="1:10" ht="24.9" customHeight="1" x14ac:dyDescent="0.25">
      <c r="A603" s="573" t="s">
        <v>438</v>
      </c>
      <c r="B603" s="573"/>
      <c r="C603" s="573"/>
      <c r="D603" s="573"/>
      <c r="E603" s="573"/>
      <c r="F603" s="573"/>
      <c r="G603" s="573"/>
      <c r="H603" s="573"/>
      <c r="I603" s="573"/>
      <c r="J603" s="573"/>
    </row>
    <row r="604" spans="1:10" ht="13.2" x14ac:dyDescent="0.25">
      <c r="A604" s="573"/>
      <c r="B604" s="573"/>
      <c r="C604" s="573"/>
      <c r="D604" s="573"/>
      <c r="E604" s="573"/>
      <c r="F604" s="573"/>
      <c r="G604" s="573"/>
      <c r="H604" s="573"/>
      <c r="I604" s="573"/>
      <c r="J604" s="573"/>
    </row>
    <row r="605" spans="1:10" ht="13.2" x14ac:dyDescent="0.25">
      <c r="A605" s="424"/>
      <c r="B605" s="424"/>
      <c r="C605" s="424"/>
      <c r="D605" s="424"/>
      <c r="E605" s="424"/>
      <c r="F605" s="424"/>
      <c r="G605" s="424"/>
      <c r="H605" s="424"/>
      <c r="I605" s="424"/>
      <c r="J605" s="424"/>
    </row>
    <row r="606" spans="1:10" ht="15" customHeight="1" x14ac:dyDescent="0.25">
      <c r="A606" s="571" t="s">
        <v>265</v>
      </c>
      <c r="B606" s="571"/>
      <c r="C606" s="571"/>
      <c r="D606" s="571"/>
      <c r="E606" s="571"/>
      <c r="F606" s="571"/>
      <c r="G606" s="571"/>
      <c r="H606" s="571"/>
      <c r="I606" s="571"/>
      <c r="J606" s="571"/>
    </row>
    <row r="607" spans="1:10" ht="13.2" x14ac:dyDescent="0.25">
      <c r="A607" s="571"/>
      <c r="B607" s="571"/>
      <c r="C607" s="571"/>
      <c r="D607" s="571"/>
      <c r="E607" s="571"/>
      <c r="F607" s="571"/>
      <c r="G607" s="571"/>
      <c r="H607" s="571"/>
      <c r="I607" s="571"/>
      <c r="J607" s="571"/>
    </row>
    <row r="608" spans="1:10" ht="12.75" customHeight="1" x14ac:dyDescent="0.25">
      <c r="A608" s="571"/>
      <c r="B608" s="571"/>
      <c r="C608" s="571"/>
      <c r="D608" s="571"/>
      <c r="E608" s="571"/>
      <c r="F608" s="571"/>
      <c r="G608" s="571"/>
      <c r="H608" s="571"/>
      <c r="I608" s="571"/>
      <c r="J608" s="571"/>
    </row>
    <row r="609" spans="1:10" ht="12.75" customHeight="1" x14ac:dyDescent="0.25">
      <c r="A609" s="111"/>
      <c r="B609" s="24"/>
      <c r="C609" s="24"/>
      <c r="D609" s="24"/>
      <c r="E609" s="24"/>
      <c r="F609" s="115"/>
      <c r="G609" s="115"/>
      <c r="H609" s="115"/>
      <c r="I609" s="115"/>
      <c r="J609" s="115"/>
    </row>
    <row r="610" spans="1:10" x14ac:dyDescent="0.3">
      <c r="A610" s="111"/>
      <c r="B610" s="111"/>
      <c r="C610" s="111"/>
      <c r="D610" s="111"/>
      <c r="E610" s="111"/>
      <c r="F610" s="115"/>
      <c r="G610" s="115"/>
      <c r="H610"/>
      <c r="I610"/>
      <c r="J610"/>
    </row>
    <row r="611" spans="1:10" ht="17.399999999999999" x14ac:dyDescent="0.3">
      <c r="A611" s="140" t="s">
        <v>343</v>
      </c>
      <c r="B611" s="140"/>
      <c r="C611" s="479"/>
      <c r="D611" s="479"/>
      <c r="E611" s="479"/>
      <c r="F611" s="479"/>
      <c r="G611" s="479"/>
      <c r="H611" s="479"/>
      <c r="I611" s="479"/>
      <c r="J611" s="479"/>
    </row>
    <row r="612" spans="1:10" ht="13.8" x14ac:dyDescent="0.25">
      <c r="A612" s="118"/>
      <c r="B612" s="118"/>
      <c r="C612" s="118"/>
      <c r="D612" s="118"/>
      <c r="E612" s="118"/>
      <c r="F612" s="118"/>
      <c r="G612" s="118"/>
      <c r="H612" s="118"/>
      <c r="I612" s="118"/>
      <c r="J612" s="118"/>
    </row>
    <row r="613" spans="1:10" ht="15" customHeight="1" x14ac:dyDescent="0.25">
      <c r="A613" s="616" t="s">
        <v>261</v>
      </c>
      <c r="B613" s="616"/>
      <c r="C613" s="616"/>
      <c r="D613" s="616"/>
      <c r="E613" s="616"/>
      <c r="F613" s="616"/>
      <c r="G613" s="616"/>
      <c r="H613" s="616"/>
      <c r="I613" s="616"/>
      <c r="J613" s="616"/>
    </row>
    <row r="614" spans="1:10" ht="13.2" x14ac:dyDescent="0.25">
      <c r="A614" s="616"/>
      <c r="B614" s="616"/>
      <c r="C614" s="616"/>
      <c r="D614" s="616"/>
      <c r="E614" s="616"/>
      <c r="F614" s="616"/>
      <c r="G614" s="616"/>
      <c r="H614" s="616"/>
      <c r="I614" s="616"/>
      <c r="J614" s="616"/>
    </row>
    <row r="615" spans="1:10" ht="12.75" customHeight="1" x14ac:dyDescent="0.25">
      <c r="A615" s="616"/>
      <c r="B615" s="616"/>
      <c r="C615" s="616"/>
      <c r="D615" s="616"/>
      <c r="E615" s="616"/>
      <c r="F615" s="616"/>
      <c r="G615" s="616"/>
      <c r="H615" s="616"/>
      <c r="I615" s="616"/>
      <c r="J615" s="616"/>
    </row>
    <row r="616" spans="1:10" ht="12.75" customHeight="1" x14ac:dyDescent="0.25">
      <c r="A616" s="294"/>
      <c r="B616" s="294"/>
      <c r="C616" s="294"/>
      <c r="D616" s="294"/>
      <c r="E616" s="294"/>
      <c r="F616" s="294"/>
      <c r="G616" s="294"/>
      <c r="H616" s="294"/>
      <c r="I616" s="294"/>
      <c r="J616" s="294"/>
    </row>
    <row r="617" spans="1:10" ht="12.75" customHeight="1" x14ac:dyDescent="0.25">
      <c r="A617" s="113" t="s">
        <v>439</v>
      </c>
      <c r="B617" s="109"/>
      <c r="C617" s="99"/>
      <c r="D617" s="99"/>
      <c r="E617" s="99"/>
      <c r="F617" s="99"/>
      <c r="G617" s="99"/>
      <c r="H617" s="99"/>
      <c r="I617" s="99"/>
      <c r="J617" s="99"/>
    </row>
    <row r="618" spans="1:10" ht="15" customHeight="1" x14ac:dyDescent="0.25">
      <c r="A618" s="617" t="s">
        <v>440</v>
      </c>
      <c r="B618" s="617"/>
      <c r="C618" s="617"/>
      <c r="D618" s="617"/>
      <c r="E618" s="617"/>
      <c r="F618" s="617"/>
      <c r="G618" s="617"/>
      <c r="H618" s="617"/>
      <c r="I618" s="617"/>
      <c r="J618" s="617"/>
    </row>
    <row r="619" spans="1:10" ht="13.8" x14ac:dyDescent="0.25">
      <c r="A619" s="118"/>
      <c r="B619" s="118"/>
      <c r="C619" s="118"/>
      <c r="D619" s="118"/>
      <c r="E619" s="118"/>
      <c r="F619" s="118"/>
      <c r="G619" s="118"/>
      <c r="H619" s="118"/>
      <c r="I619" s="118"/>
      <c r="J619" s="118"/>
    </row>
    <row r="620" spans="1:10" x14ac:dyDescent="0.3">
      <c r="A620" s="109"/>
      <c r="B620" s="109"/>
      <c r="C620" s="99"/>
      <c r="D620" s="99"/>
      <c r="E620"/>
      <c r="F620"/>
      <c r="G620" s="606">
        <v>44742</v>
      </c>
      <c r="H620" s="606"/>
      <c r="I620" s="606">
        <v>44377</v>
      </c>
      <c r="J620" s="606"/>
    </row>
    <row r="621" spans="1:10" ht="13.2" x14ac:dyDescent="0.25">
      <c r="A621" s="97" t="s">
        <v>2</v>
      </c>
      <c r="B621" s="97"/>
      <c r="C621" s="112"/>
      <c r="D621" s="112"/>
      <c r="E621" s="112"/>
      <c r="F621" s="112"/>
      <c r="G621" s="428" t="s">
        <v>262</v>
      </c>
      <c r="H621" s="428" t="s">
        <v>263</v>
      </c>
      <c r="I621" s="428" t="s">
        <v>262</v>
      </c>
      <c r="J621" s="428" t="s">
        <v>263</v>
      </c>
    </row>
    <row r="622" spans="1:10" ht="13.2" x14ac:dyDescent="0.25">
      <c r="A622" s="316" t="s">
        <v>25</v>
      </c>
      <c r="B622" s="316"/>
      <c r="C622" s="316"/>
      <c r="D622" s="316"/>
      <c r="E622" s="316"/>
      <c r="F622" s="316"/>
      <c r="G622" s="266">
        <v>6597088.6186699998</v>
      </c>
      <c r="H622" s="266">
        <v>6497829.8916999996</v>
      </c>
      <c r="I622" s="266">
        <v>6181276.29691</v>
      </c>
      <c r="J622" s="266">
        <v>6270414.22432</v>
      </c>
    </row>
    <row r="623" spans="1:10" ht="13.2" x14ac:dyDescent="0.25">
      <c r="A623" s="24" t="s">
        <v>394</v>
      </c>
      <c r="B623" s="24"/>
      <c r="C623" s="24"/>
      <c r="D623" s="24"/>
      <c r="E623" s="24"/>
      <c r="F623" s="24"/>
      <c r="G623" s="90">
        <v>675236.24350999994</v>
      </c>
      <c r="H623" s="90">
        <v>675236.24352000002</v>
      </c>
      <c r="I623" s="90">
        <v>0</v>
      </c>
      <c r="J623" s="90">
        <v>0</v>
      </c>
    </row>
    <row r="624" spans="1:10" ht="13.2" x14ac:dyDescent="0.25">
      <c r="A624" s="24" t="s">
        <v>252</v>
      </c>
      <c r="B624" s="24"/>
      <c r="C624" s="24"/>
      <c r="D624" s="24"/>
      <c r="E624" s="24"/>
      <c r="F624" s="24"/>
      <c r="G624" s="90">
        <v>534415.77801999997</v>
      </c>
      <c r="H624" s="90">
        <v>533512.32207999995</v>
      </c>
      <c r="I624" s="90">
        <v>856909.20761000004</v>
      </c>
      <c r="J624" s="90">
        <v>861375.44468000007</v>
      </c>
    </row>
    <row r="625" spans="1:10" ht="13.2" x14ac:dyDescent="0.25">
      <c r="A625" s="105" t="s">
        <v>264</v>
      </c>
      <c r="B625" s="373"/>
      <c r="C625" s="373"/>
      <c r="D625" s="373"/>
      <c r="E625" s="373"/>
      <c r="F625" s="373"/>
      <c r="G625" s="132">
        <v>7806740.6402000003</v>
      </c>
      <c r="H625" s="132">
        <v>7706578.4572999999</v>
      </c>
      <c r="I625" s="132">
        <v>7038185.50452</v>
      </c>
      <c r="J625" s="132">
        <v>7131789.6689999998</v>
      </c>
    </row>
    <row r="626" spans="1:10" x14ac:dyDescent="0.3">
      <c r="A626"/>
      <c r="B626"/>
      <c r="C626"/>
      <c r="D626"/>
      <c r="E626"/>
      <c r="F626"/>
      <c r="G626"/>
      <c r="H626"/>
      <c r="I626"/>
      <c r="J626"/>
    </row>
    <row r="627" spans="1:10" ht="13.2" x14ac:dyDescent="0.25">
      <c r="A627" s="374">
        <v>44742</v>
      </c>
      <c r="B627" s="109"/>
      <c r="C627" s="109"/>
      <c r="D627" s="109"/>
      <c r="E627" s="109"/>
      <c r="F627" s="109"/>
      <c r="G627" s="606"/>
      <c r="H627" s="606"/>
      <c r="I627" s="606"/>
      <c r="J627" s="606"/>
    </row>
    <row r="628" spans="1:10" ht="13.2" x14ac:dyDescent="0.25">
      <c r="A628" s="97" t="s">
        <v>2</v>
      </c>
      <c r="B628" s="97"/>
      <c r="C628" s="112"/>
      <c r="D628" s="112"/>
      <c r="E628" s="112"/>
      <c r="F628" s="112"/>
      <c r="G628" s="428" t="s">
        <v>256</v>
      </c>
      <c r="H628" s="428" t="s">
        <v>257</v>
      </c>
      <c r="I628" s="428" t="s">
        <v>258</v>
      </c>
      <c r="J628" s="428" t="s">
        <v>100</v>
      </c>
    </row>
    <row r="629" spans="1:10" ht="13.2" x14ac:dyDescent="0.25">
      <c r="A629" s="316" t="s">
        <v>25</v>
      </c>
      <c r="B629" s="316"/>
      <c r="C629" s="316"/>
      <c r="D629" s="316"/>
      <c r="E629" s="316"/>
      <c r="F629" s="266"/>
      <c r="G629" s="266">
        <v>0</v>
      </c>
      <c r="H629" s="266">
        <v>6597088.6186699998</v>
      </c>
      <c r="I629" s="266">
        <v>0</v>
      </c>
      <c r="J629" s="266">
        <v>6597088.6186699998</v>
      </c>
    </row>
    <row r="630" spans="1:10" ht="13.2" x14ac:dyDescent="0.25">
      <c r="A630" s="24" t="s">
        <v>394</v>
      </c>
      <c r="B630" s="24"/>
      <c r="C630" s="24"/>
      <c r="D630" s="24"/>
      <c r="E630" s="24"/>
      <c r="F630" s="90"/>
      <c r="G630" s="90">
        <v>0</v>
      </c>
      <c r="H630" s="90">
        <v>675236.24350999994</v>
      </c>
      <c r="I630" s="90">
        <v>0</v>
      </c>
      <c r="J630" s="90">
        <v>675236.24350999994</v>
      </c>
    </row>
    <row r="631" spans="1:10" ht="13.2" x14ac:dyDescent="0.25">
      <c r="A631" s="24" t="s">
        <v>252</v>
      </c>
      <c r="B631" s="24"/>
      <c r="C631" s="24"/>
      <c r="D631" s="24"/>
      <c r="E631" s="24"/>
      <c r="F631" s="90"/>
      <c r="G631" s="90">
        <v>0</v>
      </c>
      <c r="H631" s="90">
        <v>534415.77801999997</v>
      </c>
      <c r="I631" s="90">
        <v>0</v>
      </c>
      <c r="J631" s="90">
        <v>534415.77801999997</v>
      </c>
    </row>
    <row r="632" spans="1:10" ht="13.2" x14ac:dyDescent="0.25">
      <c r="A632" s="105" t="s">
        <v>264</v>
      </c>
      <c r="B632" s="373"/>
      <c r="C632" s="373"/>
      <c r="D632" s="373"/>
      <c r="E632" s="373"/>
      <c r="F632" s="132"/>
      <c r="G632" s="132">
        <v>0</v>
      </c>
      <c r="H632" s="132">
        <v>7806740.6402000003</v>
      </c>
      <c r="I632" s="132">
        <v>0</v>
      </c>
      <c r="J632" s="132">
        <v>7806740.6402000003</v>
      </c>
    </row>
    <row r="633" spans="1:10" ht="20.25" customHeight="1" x14ac:dyDescent="0.3">
      <c r="A633"/>
      <c r="B633"/>
      <c r="C633"/>
      <c r="D633"/>
      <c r="E633"/>
      <c r="F633"/>
      <c r="G633"/>
      <c r="H633"/>
      <c r="I633"/>
      <c r="J633"/>
    </row>
    <row r="634" spans="1:10" ht="14.25" customHeight="1" x14ac:dyDescent="0.25">
      <c r="A634" s="374">
        <v>44377</v>
      </c>
      <c r="B634" s="109"/>
      <c r="C634" s="109"/>
      <c r="D634" s="109"/>
      <c r="E634" s="109"/>
      <c r="F634" s="109"/>
      <c r="G634" s="606"/>
      <c r="H634" s="606"/>
      <c r="I634" s="606"/>
      <c r="J634" s="606"/>
    </row>
    <row r="635" spans="1:10" ht="13.2" x14ac:dyDescent="0.25">
      <c r="A635" s="97" t="s">
        <v>2</v>
      </c>
      <c r="B635" s="97"/>
      <c r="C635" s="112"/>
      <c r="D635" s="112"/>
      <c r="E635" s="112"/>
      <c r="F635" s="112"/>
      <c r="G635" s="428" t="s">
        <v>256</v>
      </c>
      <c r="H635" s="428" t="s">
        <v>257</v>
      </c>
      <c r="I635" s="428" t="s">
        <v>258</v>
      </c>
      <c r="J635" s="428" t="s">
        <v>100</v>
      </c>
    </row>
    <row r="636" spans="1:10" ht="13.2" x14ac:dyDescent="0.25">
      <c r="A636" s="24" t="s">
        <v>25</v>
      </c>
      <c r="B636" s="24"/>
      <c r="C636" s="24"/>
      <c r="D636" s="24"/>
      <c r="E636" s="24"/>
      <c r="F636" s="90"/>
      <c r="G636" s="90">
        <v>0</v>
      </c>
      <c r="H636" s="90">
        <v>6181276.29691</v>
      </c>
      <c r="I636" s="90">
        <v>0</v>
      </c>
      <c r="J636" s="90">
        <v>6181276.29691</v>
      </c>
    </row>
    <row r="637" spans="1:10" ht="13.2" x14ac:dyDescent="0.25">
      <c r="A637" s="24" t="s">
        <v>252</v>
      </c>
      <c r="B637" s="24"/>
      <c r="C637" s="24"/>
      <c r="D637" s="24"/>
      <c r="E637" s="24"/>
      <c r="F637" s="90"/>
      <c r="G637" s="90">
        <v>0</v>
      </c>
      <c r="H637" s="90">
        <v>856909.20761000004</v>
      </c>
      <c r="I637" s="90">
        <v>0</v>
      </c>
      <c r="J637" s="90">
        <v>856909.20761000004</v>
      </c>
    </row>
    <row r="638" spans="1:10" ht="13.2" x14ac:dyDescent="0.25">
      <c r="A638" s="105" t="s">
        <v>264</v>
      </c>
      <c r="B638" s="373"/>
      <c r="C638" s="373"/>
      <c r="D638" s="373"/>
      <c r="E638" s="373"/>
      <c r="F638" s="132"/>
      <c r="G638" s="132">
        <v>0</v>
      </c>
      <c r="H638" s="132">
        <v>7038185.50452</v>
      </c>
      <c r="I638" s="132">
        <v>0</v>
      </c>
      <c r="J638" s="132">
        <v>7038185.50452</v>
      </c>
    </row>
    <row r="639" spans="1:10" ht="13.2" x14ac:dyDescent="0.25">
      <c r="A639" s="111"/>
      <c r="B639" s="24"/>
      <c r="C639" s="24"/>
      <c r="D639" s="24"/>
      <c r="E639" s="115"/>
      <c r="F639" s="115"/>
      <c r="G639" s="115"/>
      <c r="H639" s="115"/>
      <c r="I639" s="115"/>
      <c r="J639" s="115"/>
    </row>
    <row r="640" spans="1:10" ht="13.2" x14ac:dyDescent="0.25">
      <c r="A640" s="24"/>
      <c r="B640" s="187"/>
      <c r="C640" s="187"/>
      <c r="D640" s="187"/>
      <c r="E640" s="187"/>
      <c r="F640" s="187"/>
      <c r="G640" s="187"/>
      <c r="H640" s="146"/>
      <c r="I640" s="146"/>
      <c r="J640" s="146"/>
    </row>
    <row r="641" spans="1:10" ht="17.399999999999999" x14ac:dyDescent="0.3">
      <c r="A641" s="140" t="s">
        <v>441</v>
      </c>
      <c r="B641" s="140"/>
      <c r="C641" s="479"/>
      <c r="D641" s="479"/>
      <c r="E641" s="479"/>
      <c r="F641" s="479"/>
      <c r="G641" s="479"/>
      <c r="H641" s="479"/>
      <c r="I641" s="479"/>
      <c r="J641" s="479"/>
    </row>
    <row r="642" spans="1:10" ht="13.2" x14ac:dyDescent="0.25">
      <c r="A642" s="109"/>
      <c r="B642" s="109"/>
      <c r="C642" s="99"/>
      <c r="D642" s="99"/>
      <c r="E642" s="99"/>
      <c r="F642" s="99"/>
      <c r="G642" s="99"/>
      <c r="H642" s="99"/>
      <c r="I642" s="99"/>
      <c r="J642" s="99"/>
    </row>
    <row r="643" spans="1:10" ht="13.2" x14ac:dyDescent="0.25">
      <c r="A643" s="109"/>
      <c r="B643" s="109"/>
      <c r="C643" s="109"/>
      <c r="D643" s="109"/>
      <c r="E643" s="109"/>
      <c r="F643" s="109"/>
      <c r="G643" s="109"/>
      <c r="H643" s="109"/>
      <c r="I643" s="511"/>
      <c r="J643" s="511"/>
    </row>
    <row r="644" spans="1:10" ht="13.2" x14ac:dyDescent="0.25">
      <c r="A644" s="152" t="s">
        <v>2</v>
      </c>
      <c r="B644" s="152"/>
      <c r="C644" s="152"/>
      <c r="D644" s="152"/>
      <c r="E644" s="152"/>
      <c r="F644" s="24"/>
      <c r="G644" s="24"/>
      <c r="H644" s="372">
        <v>44742</v>
      </c>
      <c r="I644" s="372">
        <v>44377</v>
      </c>
      <c r="J644" s="372">
        <v>44561</v>
      </c>
    </row>
    <row r="645" spans="1:10" ht="13.2" x14ac:dyDescent="0.25">
      <c r="A645" s="316" t="s">
        <v>229</v>
      </c>
      <c r="B645" s="316"/>
      <c r="C645" s="316"/>
      <c r="D645" s="316"/>
      <c r="E645" s="316"/>
      <c r="F645" s="266"/>
      <c r="G645" s="266"/>
      <c r="H645" s="266">
        <v>6597088.6186699998</v>
      </c>
      <c r="I645" s="266">
        <v>6181276.298578361</v>
      </c>
      <c r="J645" s="326">
        <v>6945201.2167399991</v>
      </c>
    </row>
    <row r="646" spans="1:10" ht="13.2" x14ac:dyDescent="0.25">
      <c r="A646" s="512" t="s">
        <v>442</v>
      </c>
      <c r="B646" s="24"/>
      <c r="C646" s="24"/>
      <c r="D646" s="24"/>
      <c r="E646" s="24"/>
      <c r="F646" s="90"/>
      <c r="G646" s="90"/>
      <c r="H646" s="90">
        <v>675236.24350999994</v>
      </c>
      <c r="I646" s="90">
        <v>0</v>
      </c>
      <c r="J646" s="90">
        <v>0</v>
      </c>
    </row>
    <row r="647" spans="1:10" ht="13.2" x14ac:dyDescent="0.25">
      <c r="A647" s="153" t="s">
        <v>230</v>
      </c>
      <c r="B647" s="153"/>
      <c r="C647" s="153"/>
      <c r="D647" s="153"/>
      <c r="E647" s="153"/>
      <c r="F647" s="154"/>
      <c r="G647" s="154"/>
      <c r="H647" s="154">
        <v>534415.77801999997</v>
      </c>
      <c r="I647" s="154">
        <v>856909.20861351828</v>
      </c>
      <c r="J647" s="513">
        <v>739801.07229000004</v>
      </c>
    </row>
    <row r="648" spans="1:10" ht="13.2" x14ac:dyDescent="0.25">
      <c r="A648" s="105" t="s">
        <v>443</v>
      </c>
      <c r="B648" s="373"/>
      <c r="C648" s="373"/>
      <c r="D648" s="373"/>
      <c r="E648" s="373"/>
      <c r="F648" s="132"/>
      <c r="G648" s="132"/>
      <c r="H648" s="132">
        <v>7806740.6402000003</v>
      </c>
      <c r="I648" s="132">
        <v>7038185.5071918797</v>
      </c>
      <c r="J648" s="132">
        <v>7685002.2890299987</v>
      </c>
    </row>
    <row r="649" spans="1:10" ht="13.2" x14ac:dyDescent="0.25">
      <c r="A649" s="111"/>
      <c r="B649" s="111"/>
      <c r="C649" s="111"/>
      <c r="D649" s="111"/>
      <c r="E649" s="111"/>
      <c r="F649" s="115"/>
      <c r="G649" s="115"/>
      <c r="H649" s="115"/>
      <c r="I649" s="115"/>
      <c r="J649" s="115"/>
    </row>
    <row r="650" spans="1:10" ht="13.2" x14ac:dyDescent="0.25">
      <c r="A650" s="24"/>
      <c r="B650" s="24"/>
      <c r="C650" s="24"/>
      <c r="D650" s="24"/>
      <c r="E650" s="24"/>
      <c r="F650" s="94"/>
      <c r="G650" s="94"/>
      <c r="H650" s="94"/>
      <c r="I650" s="621" t="s">
        <v>363</v>
      </c>
      <c r="J650" s="94"/>
    </row>
    <row r="651" spans="1:10" x14ac:dyDescent="0.3">
      <c r="A651" s="137"/>
      <c r="B651"/>
      <c r="C651" s="580" t="s">
        <v>231</v>
      </c>
      <c r="D651" s="580" t="s">
        <v>232</v>
      </c>
      <c r="E651" s="580" t="s">
        <v>234</v>
      </c>
      <c r="F651" s="580"/>
      <c r="G651" s="580" t="s">
        <v>233</v>
      </c>
      <c r="H651" s="614" t="s">
        <v>362</v>
      </c>
      <c r="I651" s="621"/>
      <c r="J651" s="116"/>
    </row>
    <row r="652" spans="1:10" x14ac:dyDescent="0.3">
      <c r="A652"/>
      <c r="B652"/>
      <c r="C652" s="580"/>
      <c r="D652" s="580"/>
      <c r="E652" s="580"/>
      <c r="F652" s="580"/>
      <c r="G652" s="580"/>
      <c r="H652" s="614"/>
      <c r="I652" s="621"/>
      <c r="J652" s="580" t="s">
        <v>235</v>
      </c>
    </row>
    <row r="653" spans="1:10" ht="13.2" x14ac:dyDescent="0.25">
      <c r="A653" s="103" t="s">
        <v>236</v>
      </c>
      <c r="B653" s="97"/>
      <c r="C653" s="613"/>
      <c r="D653" s="613"/>
      <c r="E653" s="613"/>
      <c r="F653" s="613"/>
      <c r="G653" s="613"/>
      <c r="H653" s="615"/>
      <c r="I653" s="622"/>
      <c r="J653" s="613"/>
    </row>
    <row r="654" spans="1:10" ht="13.2" x14ac:dyDescent="0.25">
      <c r="A654" s="111"/>
      <c r="B654" s="152"/>
      <c r="C654" s="152"/>
      <c r="D654" s="426"/>
      <c r="E654" s="426"/>
      <c r="F654" s="426"/>
      <c r="G654" s="426"/>
      <c r="H654" s="429"/>
      <c r="I654" s="427"/>
      <c r="J654" s="426"/>
    </row>
    <row r="655" spans="1:10" ht="13.2" x14ac:dyDescent="0.25">
      <c r="A655" s="137" t="s">
        <v>237</v>
      </c>
      <c r="B655" s="152"/>
      <c r="C655" s="152"/>
      <c r="D655" s="426"/>
      <c r="E655" s="426"/>
      <c r="F655" s="426"/>
      <c r="G655" s="426"/>
      <c r="H655" s="429"/>
      <c r="I655" s="427"/>
      <c r="J655" s="426"/>
    </row>
    <row r="656" spans="1:10" ht="13.2" x14ac:dyDescent="0.25">
      <c r="A656" s="24" t="s">
        <v>240</v>
      </c>
      <c r="B656" s="24"/>
      <c r="C656" s="258">
        <v>324000</v>
      </c>
      <c r="D656" s="334" t="s">
        <v>117</v>
      </c>
      <c r="E656" s="334" t="s">
        <v>238</v>
      </c>
      <c r="F656" s="334"/>
      <c r="G656" s="334" t="s">
        <v>239</v>
      </c>
      <c r="H656" s="375">
        <v>44820</v>
      </c>
      <c r="I656" s="375">
        <v>44820</v>
      </c>
      <c r="J656" s="90">
        <v>312695.17051999999</v>
      </c>
    </row>
    <row r="657" spans="1:10" ht="13.2" x14ac:dyDescent="0.25">
      <c r="A657" s="24" t="s">
        <v>241</v>
      </c>
      <c r="B657" s="24"/>
      <c r="C657" s="184">
        <v>86000</v>
      </c>
      <c r="D657" s="334" t="s">
        <v>116</v>
      </c>
      <c r="E657" s="334" t="s">
        <v>238</v>
      </c>
      <c r="F657" s="514"/>
      <c r="G657" s="334" t="s">
        <v>242</v>
      </c>
      <c r="H657" s="375">
        <v>44820</v>
      </c>
      <c r="I657" s="375">
        <v>44820</v>
      </c>
      <c r="J657" s="90">
        <v>86089.054109999997</v>
      </c>
    </row>
    <row r="658" spans="1:10" x14ac:dyDescent="0.3">
      <c r="A658" s="24" t="s">
        <v>243</v>
      </c>
      <c r="B658" s="24"/>
      <c r="C658" s="184">
        <v>610000</v>
      </c>
      <c r="D658" s="515" t="s">
        <v>116</v>
      </c>
      <c r="E658" s="334" t="s">
        <v>238</v>
      </c>
      <c r="F658" s="514"/>
      <c r="G658" s="334" t="s">
        <v>244</v>
      </c>
      <c r="H658" s="375">
        <v>44907</v>
      </c>
      <c r="I658" s="375">
        <v>44907</v>
      </c>
      <c r="J658" s="90">
        <v>610769.79600999993</v>
      </c>
    </row>
    <row r="659" spans="1:10" ht="13.2" x14ac:dyDescent="0.25">
      <c r="A659" s="24" t="s">
        <v>245</v>
      </c>
      <c r="B659" s="24"/>
      <c r="C659" s="184">
        <v>1000000</v>
      </c>
      <c r="D659" s="334" t="s">
        <v>117</v>
      </c>
      <c r="E659" s="334" t="s">
        <v>238</v>
      </c>
      <c r="F659" s="514"/>
      <c r="G659" s="334" t="s">
        <v>246</v>
      </c>
      <c r="H659" s="375">
        <v>44907</v>
      </c>
      <c r="I659" s="375">
        <v>44907</v>
      </c>
      <c r="J659" s="90">
        <v>965260.78434999997</v>
      </c>
    </row>
    <row r="660" spans="1:10" ht="13.2" x14ac:dyDescent="0.25">
      <c r="A660" s="24" t="s">
        <v>247</v>
      </c>
      <c r="B660" s="24"/>
      <c r="C660" s="184">
        <v>1200000</v>
      </c>
      <c r="D660" s="334" t="s">
        <v>116</v>
      </c>
      <c r="E660" s="334" t="s">
        <v>238</v>
      </c>
      <c r="F660" s="514"/>
      <c r="G660" s="334" t="s">
        <v>248</v>
      </c>
      <c r="H660" s="375">
        <v>45272</v>
      </c>
      <c r="I660" s="375">
        <v>45272</v>
      </c>
      <c r="J660" s="90">
        <v>1201118.3634500001</v>
      </c>
    </row>
    <row r="661" spans="1:10" ht="13.2" x14ac:dyDescent="0.25">
      <c r="A661" s="24" t="s">
        <v>249</v>
      </c>
      <c r="B661" s="24"/>
      <c r="C661" s="184">
        <v>600000</v>
      </c>
      <c r="D661" s="334" t="s">
        <v>117</v>
      </c>
      <c r="E661" s="334" t="s">
        <v>238</v>
      </c>
      <c r="F661" s="514"/>
      <c r="G661" s="334" t="s">
        <v>250</v>
      </c>
      <c r="H661" s="375">
        <v>45272</v>
      </c>
      <c r="I661" s="375">
        <v>45272</v>
      </c>
      <c r="J661" s="90">
        <v>578938.10017999995</v>
      </c>
    </row>
    <row r="662" spans="1:10" ht="13.2" x14ac:dyDescent="0.25">
      <c r="A662" s="24" t="s">
        <v>272</v>
      </c>
      <c r="B662" s="24"/>
      <c r="C662" s="184">
        <v>700000</v>
      </c>
      <c r="D662" s="334" t="s">
        <v>116</v>
      </c>
      <c r="E662" s="334" t="s">
        <v>238</v>
      </c>
      <c r="F662" s="514"/>
      <c r="G662" s="334" t="s">
        <v>273</v>
      </c>
      <c r="H662" s="375">
        <v>45369</v>
      </c>
      <c r="I662" s="375">
        <v>45734</v>
      </c>
      <c r="J662" s="90">
        <v>700086.65354000009</v>
      </c>
    </row>
    <row r="663" spans="1:10" ht="13.2" x14ac:dyDescent="0.25">
      <c r="A663" s="24" t="s">
        <v>274</v>
      </c>
      <c r="B663" s="24"/>
      <c r="C663" s="184">
        <v>300000</v>
      </c>
      <c r="D663" s="334" t="s">
        <v>117</v>
      </c>
      <c r="E663" s="334" t="s">
        <v>238</v>
      </c>
      <c r="F663" s="514"/>
      <c r="G663" s="334" t="s">
        <v>239</v>
      </c>
      <c r="H663" s="375">
        <v>45369</v>
      </c>
      <c r="I663" s="375">
        <v>45734</v>
      </c>
      <c r="J663" s="90">
        <v>289299.60187999997</v>
      </c>
    </row>
    <row r="664" spans="1:10" ht="13.2" x14ac:dyDescent="0.25">
      <c r="A664" s="24" t="s">
        <v>344</v>
      </c>
      <c r="B664" s="24"/>
      <c r="C664" s="184">
        <v>1850000</v>
      </c>
      <c r="D664" s="334" t="s">
        <v>116</v>
      </c>
      <c r="E664" s="334" t="s">
        <v>238</v>
      </c>
      <c r="F664" s="514"/>
      <c r="G664" s="334" t="s">
        <v>345</v>
      </c>
      <c r="H664" s="375">
        <v>45415</v>
      </c>
      <c r="I664" s="375">
        <v>45415</v>
      </c>
      <c r="J664" s="90">
        <v>1852831.0946099998</v>
      </c>
    </row>
    <row r="665" spans="1:10" ht="13.2" x14ac:dyDescent="0.25">
      <c r="A665" s="105" t="s">
        <v>251</v>
      </c>
      <c r="B665" s="105"/>
      <c r="C665" s="167">
        <v>6670000</v>
      </c>
      <c r="D665" s="516"/>
      <c r="E665" s="517"/>
      <c r="F665" s="105"/>
      <c r="G665" s="105"/>
      <c r="H665" s="105"/>
      <c r="I665" s="105"/>
      <c r="J665" s="376">
        <v>6597088.6186500005</v>
      </c>
    </row>
    <row r="666" spans="1:10" ht="12.75" customHeight="1" x14ac:dyDescent="0.25">
      <c r="A666" s="24"/>
      <c r="B666" s="24"/>
      <c r="C666" s="24"/>
      <c r="D666" s="518"/>
      <c r="E666" s="334"/>
      <c r="F666" s="90"/>
      <c r="G666" s="90"/>
      <c r="H666" s="90"/>
      <c r="I666" s="90"/>
      <c r="J666" s="90"/>
    </row>
    <row r="667" spans="1:10" ht="13.2" x14ac:dyDescent="0.25">
      <c r="A667" s="137" t="s">
        <v>394</v>
      </c>
      <c r="B667" s="137"/>
      <c r="C667" s="137"/>
      <c r="D667" s="519"/>
      <c r="E667" s="519"/>
      <c r="F667" s="137"/>
      <c r="G667" s="137"/>
      <c r="H667" s="375"/>
      <c r="I667" s="375"/>
      <c r="J667" s="137"/>
    </row>
    <row r="668" spans="1:10" ht="13.2" x14ac:dyDescent="0.25">
      <c r="A668" s="24" t="s">
        <v>444</v>
      </c>
      <c r="B668" s="24"/>
      <c r="C668" s="258">
        <v>700000</v>
      </c>
      <c r="D668" s="518" t="s">
        <v>117</v>
      </c>
      <c r="E668" s="518" t="s">
        <v>238</v>
      </c>
      <c r="F668" s="24"/>
      <c r="G668" s="518" t="s">
        <v>445</v>
      </c>
      <c r="H668" s="375">
        <v>45836</v>
      </c>
      <c r="I668" s="375">
        <v>45836</v>
      </c>
      <c r="J668" s="258">
        <v>675236.24350999994</v>
      </c>
    </row>
    <row r="669" spans="1:10" ht="13.2" x14ac:dyDescent="0.25">
      <c r="A669" s="105" t="s">
        <v>446</v>
      </c>
      <c r="B669" s="105"/>
      <c r="C669" s="167">
        <v>700000</v>
      </c>
      <c r="D669" s="517"/>
      <c r="E669" s="517"/>
      <c r="F669" s="105"/>
      <c r="G669" s="105"/>
      <c r="H669" s="105"/>
      <c r="I669" s="105"/>
      <c r="J669" s="376">
        <v>675236.24350999994</v>
      </c>
    </row>
    <row r="670" spans="1:10" ht="13.2" x14ac:dyDescent="0.25">
      <c r="A670" s="24"/>
      <c r="B670" s="24"/>
      <c r="C670" s="24"/>
      <c r="D670" s="518"/>
      <c r="E670" s="334"/>
      <c r="F670" s="90"/>
      <c r="G670" s="90"/>
      <c r="H670" s="90"/>
      <c r="I670" s="90"/>
      <c r="J670" s="90"/>
    </row>
    <row r="671" spans="1:10" ht="21.6" customHeight="1" x14ac:dyDescent="0.25">
      <c r="A671" s="137" t="s">
        <v>26</v>
      </c>
      <c r="B671" s="24"/>
      <c r="C671" s="24"/>
      <c r="D671" s="518"/>
      <c r="E671" s="334"/>
      <c r="F671" s="90"/>
      <c r="G671" s="90"/>
      <c r="H671" s="90"/>
      <c r="I671" s="90"/>
      <c r="J671" s="90"/>
    </row>
    <row r="672" spans="1:10" ht="15" customHeight="1" x14ac:dyDescent="0.25">
      <c r="A672" s="24" t="s">
        <v>253</v>
      </c>
      <c r="B672" s="24"/>
      <c r="C672" s="90">
        <v>550000</v>
      </c>
      <c r="D672" s="520" t="s">
        <v>117</v>
      </c>
      <c r="E672" s="334" t="s">
        <v>238</v>
      </c>
      <c r="F672" s="334"/>
      <c r="G672" s="334" t="s">
        <v>254</v>
      </c>
      <c r="H672" s="375">
        <v>45201</v>
      </c>
      <c r="I672" s="375">
        <v>47028</v>
      </c>
      <c r="J672" s="90">
        <v>534415.77803000004</v>
      </c>
    </row>
    <row r="673" spans="1:10" ht="13.2" x14ac:dyDescent="0.25">
      <c r="A673" s="105" t="s">
        <v>255</v>
      </c>
      <c r="B673" s="373"/>
      <c r="C673" s="376">
        <v>550000</v>
      </c>
      <c r="D673" s="376"/>
      <c r="E673" s="132"/>
      <c r="F673" s="132"/>
      <c r="G673" s="132"/>
      <c r="H673" s="132"/>
      <c r="I673" s="132"/>
      <c r="J673" s="132">
        <v>534415.77803000004</v>
      </c>
    </row>
    <row r="674" spans="1:10" ht="13.2" x14ac:dyDescent="0.25">
      <c r="A674" s="111"/>
      <c r="B674" s="24"/>
      <c r="C674" s="24"/>
      <c r="D674" s="155"/>
      <c r="E674" s="115"/>
      <c r="F674" s="115"/>
      <c r="G674" s="115"/>
      <c r="H674" s="115"/>
      <c r="I674" s="115"/>
      <c r="J674" s="115"/>
    </row>
    <row r="675" spans="1:10" ht="13.2" x14ac:dyDescent="0.25">
      <c r="A675" s="377" t="s">
        <v>100</v>
      </c>
      <c r="B675" s="342"/>
      <c r="C675" s="376">
        <v>7220000</v>
      </c>
      <c r="D675" s="376"/>
      <c r="E675" s="342"/>
      <c r="F675" s="342"/>
      <c r="G675" s="342"/>
      <c r="H675" s="186"/>
      <c r="I675" s="186"/>
      <c r="J675" s="186">
        <v>7806740.6401900006</v>
      </c>
    </row>
    <row r="676" spans="1:10" ht="13.2" x14ac:dyDescent="0.25">
      <c r="A676" s="521"/>
      <c r="B676" s="187"/>
      <c r="C676" s="155"/>
      <c r="D676" s="155"/>
      <c r="E676" s="187"/>
      <c r="F676" s="187"/>
      <c r="G676" s="187"/>
      <c r="H676" s="146"/>
      <c r="I676" s="146"/>
      <c r="J676" s="146"/>
    </row>
    <row r="677" spans="1:10" ht="13.2" x14ac:dyDescent="0.25">
      <c r="A677" s="100" t="s">
        <v>447</v>
      </c>
      <c r="B677" s="187"/>
      <c r="C677" s="187"/>
      <c r="D677" s="187"/>
      <c r="E677" s="187"/>
      <c r="F677" s="187"/>
      <c r="G677" s="187"/>
      <c r="H677" s="146"/>
      <c r="I677" s="146"/>
      <c r="J677" s="146"/>
    </row>
    <row r="678" spans="1:10" ht="12.75" customHeight="1" x14ac:dyDescent="0.25">
      <c r="A678" s="24"/>
      <c r="B678" s="187"/>
      <c r="C678" s="187"/>
      <c r="D678" s="187"/>
      <c r="E678" s="187"/>
      <c r="F678" s="187"/>
      <c r="G678" s="187"/>
      <c r="H678" s="146"/>
      <c r="I678" s="146"/>
      <c r="J678" s="146"/>
    </row>
    <row r="679" spans="1:10" x14ac:dyDescent="0.3">
      <c r="A679" s="522" t="s">
        <v>364</v>
      </c>
      <c r="B679"/>
      <c r="C679"/>
      <c r="D679"/>
      <c r="E679"/>
      <c r="F679"/>
      <c r="G679"/>
      <c r="H679"/>
      <c r="I679"/>
      <c r="J679"/>
    </row>
    <row r="680" spans="1:10" x14ac:dyDescent="0.3">
      <c r="A680"/>
      <c r="B680"/>
      <c r="C680"/>
      <c r="D680"/>
      <c r="E680"/>
      <c r="F680"/>
      <c r="G680"/>
      <c r="H680"/>
      <c r="I680"/>
      <c r="J680"/>
    </row>
    <row r="681" spans="1:10" ht="21.75" customHeight="1" x14ac:dyDescent="0.25">
      <c r="A681" s="612" t="s">
        <v>448</v>
      </c>
      <c r="B681" s="612"/>
      <c r="C681" s="612"/>
      <c r="D681" s="612"/>
      <c r="E681" s="612"/>
      <c r="F681" s="612"/>
      <c r="G681" s="612"/>
      <c r="H681" s="612"/>
      <c r="I681" s="612"/>
      <c r="J681" s="612"/>
    </row>
    <row r="682" spans="1:10" ht="21.75" customHeight="1" x14ac:dyDescent="0.25">
      <c r="A682" s="612"/>
      <c r="B682" s="612"/>
      <c r="C682" s="612"/>
      <c r="D682" s="612"/>
      <c r="E682" s="612"/>
      <c r="F682" s="612"/>
      <c r="G682" s="612"/>
      <c r="H682" s="612"/>
      <c r="I682" s="612"/>
      <c r="J682" s="612"/>
    </row>
    <row r="683" spans="1:10" ht="21.75" customHeight="1" x14ac:dyDescent="0.25">
      <c r="A683" s="612"/>
      <c r="B683" s="612"/>
      <c r="C683" s="612"/>
      <c r="D683" s="612"/>
      <c r="E683" s="612"/>
      <c r="F683" s="612"/>
      <c r="G683" s="612"/>
      <c r="H683" s="612"/>
      <c r="I683" s="612"/>
      <c r="J683" s="612"/>
    </row>
    <row r="684" spans="1:10" ht="21.75" customHeight="1" x14ac:dyDescent="0.25">
      <c r="A684" s="612"/>
      <c r="B684" s="612"/>
      <c r="C684" s="612"/>
      <c r="D684" s="612"/>
      <c r="E684" s="612"/>
      <c r="F684" s="612"/>
      <c r="G684" s="612"/>
      <c r="H684" s="612"/>
      <c r="I684" s="612"/>
      <c r="J684" s="612"/>
    </row>
    <row r="685" spans="1:10" ht="21.75" customHeight="1" x14ac:dyDescent="0.25">
      <c r="A685" s="612"/>
      <c r="B685" s="612"/>
      <c r="C685" s="612"/>
      <c r="D685" s="612"/>
      <c r="E685" s="612"/>
      <c r="F685" s="612"/>
      <c r="G685" s="612"/>
      <c r="H685" s="612"/>
      <c r="I685" s="612"/>
      <c r="J685" s="612"/>
    </row>
    <row r="686" spans="1:10" x14ac:dyDescent="0.3">
      <c r="A686"/>
      <c r="B686"/>
      <c r="C686"/>
      <c r="D686"/>
      <c r="E686"/>
      <c r="F686"/>
      <c r="G686"/>
      <c r="H686"/>
      <c r="I686"/>
      <c r="J686"/>
    </row>
    <row r="687" spans="1:10" x14ac:dyDescent="0.3">
      <c r="A687" s="381"/>
      <c r="B687" s="382"/>
      <c r="C687" s="382"/>
      <c r="D687" s="382"/>
      <c r="E687" s="382"/>
      <c r="F687"/>
      <c r="G687" s="620">
        <v>44742</v>
      </c>
      <c r="H687" s="620"/>
      <c r="I687" s="620">
        <v>44561</v>
      </c>
      <c r="J687" s="620"/>
    </row>
    <row r="688" spans="1:10" ht="52.8" x14ac:dyDescent="0.3">
      <c r="A688" s="383" t="s">
        <v>2</v>
      </c>
      <c r="B688" s="383"/>
      <c r="C688" s="383"/>
      <c r="D688" s="383"/>
      <c r="E688" s="383"/>
      <c r="F688"/>
      <c r="G688" s="523" t="s">
        <v>365</v>
      </c>
      <c r="H688" s="523" t="s">
        <v>366</v>
      </c>
      <c r="I688" s="523" t="s">
        <v>365</v>
      </c>
      <c r="J688" s="523" t="s">
        <v>366</v>
      </c>
    </row>
    <row r="689" spans="1:10" ht="13.2" x14ac:dyDescent="0.25">
      <c r="A689" s="384" t="s">
        <v>367</v>
      </c>
      <c r="B689" s="384"/>
      <c r="C689" s="384"/>
      <c r="D689" s="384"/>
      <c r="E689" s="384"/>
      <c r="F689" s="384" t="s">
        <v>116</v>
      </c>
      <c r="G689" s="524">
        <v>2750000</v>
      </c>
      <c r="H689" s="525">
        <v>63910.934089999995</v>
      </c>
      <c r="I689" s="524">
        <v>2750000</v>
      </c>
      <c r="J689" s="525">
        <v>-212.44414000000006</v>
      </c>
    </row>
    <row r="690" spans="1:10" ht="13.2" x14ac:dyDescent="0.25">
      <c r="A690" s="385" t="s">
        <v>449</v>
      </c>
      <c r="B690" s="385"/>
      <c r="C690" s="385"/>
      <c r="D690" s="385"/>
      <c r="E690" s="385"/>
      <c r="F690" s="385" t="s">
        <v>116</v>
      </c>
      <c r="G690" s="526">
        <v>2750000</v>
      </c>
      <c r="H690" s="527">
        <v>3053949.4580600001</v>
      </c>
      <c r="I690" s="526">
        <v>2750000</v>
      </c>
      <c r="J690" s="527">
        <v>2753976.0291999998</v>
      </c>
    </row>
    <row r="691" spans="1:10" ht="13.2" x14ac:dyDescent="0.25">
      <c r="A691" s="385" t="s">
        <v>367</v>
      </c>
      <c r="B691" s="385"/>
      <c r="C691" s="385"/>
      <c r="D691" s="385"/>
      <c r="E691" s="385"/>
      <c r="F691" s="385" t="s">
        <v>117</v>
      </c>
      <c r="G691" s="526">
        <v>1600000</v>
      </c>
      <c r="H691" s="527">
        <v>22648.802589999999</v>
      </c>
      <c r="I691" s="526">
        <v>1600000</v>
      </c>
      <c r="J691" s="527">
        <v>-90.965000000000003</v>
      </c>
    </row>
    <row r="692" spans="1:10" ht="13.2" x14ac:dyDescent="0.25">
      <c r="A692" s="386" t="s">
        <v>368</v>
      </c>
      <c r="B692" s="386"/>
      <c r="C692" s="386"/>
      <c r="D692" s="386"/>
      <c r="E692" s="386"/>
      <c r="F692" s="386" t="s">
        <v>117</v>
      </c>
      <c r="G692" s="528">
        <v>1600000</v>
      </c>
      <c r="H692" s="529">
        <v>1544198.8845299999</v>
      </c>
      <c r="I692" s="528">
        <v>1600000</v>
      </c>
      <c r="J692" s="529">
        <v>1559427.5110400002</v>
      </c>
    </row>
    <row r="693" spans="1:10" x14ac:dyDescent="0.3">
      <c r="A693"/>
      <c r="B693"/>
      <c r="C693" s="90"/>
      <c r="D693" s="90"/>
      <c r="E693" s="90"/>
      <c r="F693" s="90"/>
      <c r="G693" s="90"/>
      <c r="H693" s="90"/>
      <c r="I693" s="90"/>
      <c r="J693" s="90"/>
    </row>
    <row r="694" spans="1:10" x14ac:dyDescent="0.3">
      <c r="A694" s="24" t="s">
        <v>369</v>
      </c>
      <c r="B694"/>
      <c r="C694" s="90"/>
      <c r="D694" s="90"/>
      <c r="E694" s="90"/>
      <c r="F694" s="90"/>
      <c r="G694" s="90"/>
      <c r="H694" s="90"/>
      <c r="I694" s="90"/>
      <c r="J694" s="90"/>
    </row>
    <row r="695" spans="1:10" x14ac:dyDescent="0.3">
      <c r="A695" s="24"/>
      <c r="B695"/>
      <c r="C695" s="90"/>
      <c r="D695" s="90"/>
      <c r="E695" s="90"/>
      <c r="F695" s="90"/>
      <c r="G695" s="90"/>
      <c r="H695" s="90"/>
      <c r="I695" s="90"/>
      <c r="J695" s="90"/>
    </row>
    <row r="696" spans="1:10" ht="13.2" x14ac:dyDescent="0.25">
      <c r="A696" s="573" t="s">
        <v>450</v>
      </c>
      <c r="B696" s="573"/>
      <c r="C696" s="573"/>
      <c r="D696" s="573"/>
      <c r="E696" s="573"/>
      <c r="F696" s="573"/>
      <c r="G696" s="573"/>
      <c r="H696" s="573"/>
      <c r="I696" s="573"/>
      <c r="J696" s="573"/>
    </row>
    <row r="697" spans="1:10" ht="13.2" x14ac:dyDescent="0.25">
      <c r="A697" s="573"/>
      <c r="B697" s="573"/>
      <c r="C697" s="573"/>
      <c r="D697" s="573"/>
      <c r="E697" s="573"/>
      <c r="F697" s="573"/>
      <c r="G697" s="573"/>
      <c r="H697" s="573"/>
      <c r="I697" s="573"/>
      <c r="J697" s="573"/>
    </row>
    <row r="698" spans="1:10" x14ac:dyDescent="0.3">
      <c r="A698" s="24"/>
      <c r="B698"/>
      <c r="C698" s="90"/>
      <c r="D698" s="90"/>
      <c r="E698" s="90"/>
      <c r="F698" s="90"/>
      <c r="G698" s="90"/>
      <c r="H698" s="90"/>
      <c r="I698" s="90"/>
      <c r="J698" s="90"/>
    </row>
    <row r="699" spans="1:10" x14ac:dyDescent="0.3">
      <c r="A699" s="522" t="s">
        <v>370</v>
      </c>
      <c r="B699"/>
      <c r="C699" s="90"/>
      <c r="D699" s="90"/>
      <c r="E699" s="90"/>
      <c r="F699" s="90"/>
      <c r="G699" s="90"/>
      <c r="H699" s="90"/>
      <c r="I699" s="90"/>
      <c r="J699" s="90"/>
    </row>
    <row r="700" spans="1:10" x14ac:dyDescent="0.3">
      <c r="A700" s="387"/>
      <c r="B700"/>
      <c r="C700" s="90"/>
      <c r="D700" s="90"/>
      <c r="E700" s="90"/>
      <c r="F700" s="90"/>
      <c r="G700" s="90"/>
      <c r="H700" s="90"/>
      <c r="I700" s="90"/>
      <c r="J700" s="90"/>
    </row>
    <row r="701" spans="1:10" x14ac:dyDescent="0.3">
      <c r="A701" s="383" t="s">
        <v>2</v>
      </c>
      <c r="B701" s="311"/>
      <c r="C701" s="154"/>
      <c r="D701" s="154"/>
      <c r="E701" s="154"/>
      <c r="F701" s="154"/>
      <c r="G701" s="154"/>
      <c r="H701" s="154"/>
      <c r="I701" s="114" t="s">
        <v>371</v>
      </c>
      <c r="J701" s="114">
        <v>2021</v>
      </c>
    </row>
    <row r="702" spans="1:10" x14ac:dyDescent="0.3">
      <c r="A702" s="373" t="s">
        <v>372</v>
      </c>
      <c r="B702" s="322"/>
      <c r="C702" s="133"/>
      <c r="D702" s="133"/>
      <c r="E702" s="133"/>
      <c r="F702" s="133"/>
      <c r="G702" s="133"/>
      <c r="H702" s="133"/>
      <c r="I702" s="133">
        <v>65405.572519999994</v>
      </c>
      <c r="J702" s="133">
        <v>-83.3</v>
      </c>
    </row>
    <row r="703" spans="1:10" x14ac:dyDescent="0.3">
      <c r="A703"/>
      <c r="B703"/>
      <c r="C703"/>
      <c r="D703"/>
      <c r="E703"/>
      <c r="F703"/>
      <c r="G703"/>
      <c r="H703"/>
      <c r="I703"/>
      <c r="J703"/>
    </row>
    <row r="704" spans="1:10" x14ac:dyDescent="0.3">
      <c r="A704"/>
      <c r="B704"/>
      <c r="C704"/>
      <c r="D704"/>
      <c r="E704"/>
      <c r="F704"/>
      <c r="G704"/>
      <c r="H704"/>
      <c r="I704"/>
      <c r="J704"/>
    </row>
    <row r="705" spans="1:10" ht="17.399999999999999" x14ac:dyDescent="0.3">
      <c r="A705" s="587" t="s">
        <v>373</v>
      </c>
      <c r="B705" s="587"/>
      <c r="C705" s="587"/>
      <c r="D705" s="587"/>
      <c r="E705" s="587"/>
      <c r="F705" s="587"/>
      <c r="G705" s="587"/>
      <c r="H705" s="587"/>
      <c r="I705" s="587"/>
      <c r="J705" s="587"/>
    </row>
    <row r="706" spans="1:10" x14ac:dyDescent="0.3">
      <c r="A706"/>
      <c r="B706"/>
      <c r="C706"/>
      <c r="D706"/>
      <c r="E706"/>
      <c r="F706"/>
      <c r="G706"/>
      <c r="H706"/>
      <c r="I706"/>
      <c r="J706"/>
    </row>
    <row r="707" spans="1:10" x14ac:dyDescent="0.3">
      <c r="A707"/>
      <c r="B707"/>
      <c r="C707"/>
      <c r="D707"/>
      <c r="E707"/>
      <c r="F707"/>
      <c r="G707"/>
      <c r="H707"/>
      <c r="I707"/>
      <c r="J707"/>
    </row>
    <row r="708" spans="1:10" x14ac:dyDescent="0.3">
      <c r="A708" s="522" t="s">
        <v>374</v>
      </c>
      <c r="B708"/>
      <c r="C708" s="90"/>
      <c r="D708" s="90"/>
      <c r="E708" s="90"/>
      <c r="F708" s="90"/>
      <c r="G708" s="90"/>
      <c r="H708" s="90"/>
      <c r="I708" s="90"/>
      <c r="J708" s="90"/>
    </row>
    <row r="709" spans="1:10" x14ac:dyDescent="0.3">
      <c r="A709" s="387"/>
      <c r="B709"/>
      <c r="C709" s="90"/>
      <c r="D709" s="90"/>
      <c r="E709" s="90"/>
      <c r="F709" s="90"/>
      <c r="G709" s="90"/>
      <c r="H709" s="90"/>
      <c r="I709" s="90"/>
      <c r="J709" s="90"/>
    </row>
    <row r="710" spans="1:10" ht="13.2" x14ac:dyDescent="0.25">
      <c r="A710" s="388">
        <v>44742</v>
      </c>
      <c r="B710" s="116"/>
      <c r="C710" s="116"/>
      <c r="D710" s="116"/>
      <c r="E710" s="116"/>
      <c r="F710" s="90"/>
      <c r="G710" s="90"/>
      <c r="H710" s="90"/>
      <c r="I710" s="90"/>
      <c r="J710" s="90"/>
    </row>
    <row r="711" spans="1:10" ht="27" x14ac:dyDescent="0.3">
      <c r="A711" s="389" t="s">
        <v>375</v>
      </c>
      <c r="B711" s="311"/>
      <c r="C711" s="311"/>
      <c r="D711" s="430" t="s">
        <v>376</v>
      </c>
      <c r="E711"/>
      <c r="F711" s="429" t="s">
        <v>377</v>
      </c>
      <c r="G711"/>
      <c r="H711" s="390" t="s">
        <v>378</v>
      </c>
      <c r="I711"/>
      <c r="J711" s="390" t="s">
        <v>100</v>
      </c>
    </row>
    <row r="712" spans="1:10" x14ac:dyDescent="0.3">
      <c r="A712" s="100" t="s">
        <v>379</v>
      </c>
      <c r="B712" s="549"/>
      <c r="C712" s="549"/>
      <c r="D712" s="550">
        <v>0</v>
      </c>
      <c r="E712" s="314"/>
      <c r="F712" s="552">
        <v>0</v>
      </c>
      <c r="G712" s="549"/>
      <c r="H712" s="552">
        <v>2750000</v>
      </c>
      <c r="I712" s="549"/>
      <c r="J712" s="391">
        <v>2750000</v>
      </c>
    </row>
    <row r="713" spans="1:10" x14ac:dyDescent="0.3">
      <c r="A713" s="100" t="s">
        <v>380</v>
      </c>
      <c r="B713" s="100"/>
      <c r="C713" s="100"/>
      <c r="D713" s="100"/>
      <c r="E713"/>
      <c r="F713" s="200"/>
      <c r="G713" s="100"/>
      <c r="H713" s="553" t="s">
        <v>381</v>
      </c>
      <c r="I713" s="100"/>
      <c r="J713" s="392" t="s">
        <v>381</v>
      </c>
    </row>
    <row r="714" spans="1:10" x14ac:dyDescent="0.3">
      <c r="A714" s="100" t="s">
        <v>382</v>
      </c>
      <c r="B714" s="100"/>
      <c r="C714" s="100"/>
      <c r="D714" s="100"/>
      <c r="E714"/>
      <c r="F714" s="200"/>
      <c r="G714" s="100"/>
      <c r="H714" s="553" t="s">
        <v>381</v>
      </c>
      <c r="I714" s="100"/>
      <c r="J714" s="392" t="s">
        <v>381</v>
      </c>
    </row>
    <row r="715" spans="1:10" x14ac:dyDescent="0.3">
      <c r="A715" s="100" t="s">
        <v>383</v>
      </c>
      <c r="B715" s="100"/>
      <c r="C715" s="100"/>
      <c r="D715" s="100"/>
      <c r="E715"/>
      <c r="F715" s="200"/>
      <c r="G715" s="100"/>
      <c r="H715" s="554">
        <v>3.1205E-2</v>
      </c>
      <c r="I715" s="100"/>
      <c r="J715" s="393">
        <v>3.1205E-2</v>
      </c>
    </row>
    <row r="716" spans="1:10" x14ac:dyDescent="0.3">
      <c r="A716" s="100"/>
      <c r="B716" s="100"/>
      <c r="C716" s="100"/>
      <c r="D716" s="100"/>
      <c r="E716"/>
      <c r="F716" s="200"/>
      <c r="G716" s="100"/>
      <c r="H716" s="535"/>
      <c r="I716" s="100"/>
      <c r="J716" s="395"/>
    </row>
    <row r="717" spans="1:10" x14ac:dyDescent="0.3">
      <c r="A717" s="100" t="s">
        <v>384</v>
      </c>
      <c r="B717" s="100"/>
      <c r="C717" s="100"/>
      <c r="D717" s="551">
        <v>0</v>
      </c>
      <c r="E717"/>
      <c r="F717" s="555">
        <v>1000000</v>
      </c>
      <c r="G717" s="100"/>
      <c r="H717" s="556">
        <v>600000</v>
      </c>
      <c r="I717" s="100"/>
      <c r="J717" s="396">
        <v>1600000</v>
      </c>
    </row>
    <row r="718" spans="1:10" x14ac:dyDescent="0.3">
      <c r="A718" s="100" t="s">
        <v>385</v>
      </c>
      <c r="B718" s="100"/>
      <c r="C718" s="100"/>
      <c r="D718" s="100"/>
      <c r="E718"/>
      <c r="F718" s="553" t="s">
        <v>386</v>
      </c>
      <c r="G718" s="100"/>
      <c r="H718" s="553" t="s">
        <v>387</v>
      </c>
      <c r="I718" s="100"/>
      <c r="J718" s="392" t="s">
        <v>388</v>
      </c>
    </row>
    <row r="719" spans="1:10" x14ac:dyDescent="0.3">
      <c r="A719" s="100" t="s">
        <v>389</v>
      </c>
      <c r="B719" s="100"/>
      <c r="C719" s="100"/>
      <c r="D719" s="100"/>
      <c r="E719"/>
      <c r="F719" s="557" t="s">
        <v>386</v>
      </c>
      <c r="G719" s="100"/>
      <c r="H719" s="557" t="s">
        <v>387</v>
      </c>
      <c r="I719" s="100"/>
      <c r="J719" s="397" t="s">
        <v>388</v>
      </c>
    </row>
    <row r="720" spans="1:10" x14ac:dyDescent="0.3">
      <c r="A720" s="122" t="s">
        <v>390</v>
      </c>
      <c r="B720" s="122"/>
      <c r="C720" s="122"/>
      <c r="D720" s="122"/>
      <c r="E720" s="311"/>
      <c r="F720" s="558">
        <v>1.9800000000000002E-2</v>
      </c>
      <c r="G720" s="122"/>
      <c r="H720" s="558">
        <v>2.2700000000000001E-2</v>
      </c>
      <c r="I720" s="122"/>
      <c r="J720" s="398">
        <v>2.08875E-2</v>
      </c>
    </row>
    <row r="721" spans="1:10" x14ac:dyDescent="0.3">
      <c r="A721"/>
      <c r="B721"/>
      <c r="C721"/>
      <c r="D721"/>
      <c r="E721"/>
      <c r="F721"/>
      <c r="G721"/>
      <c r="H721"/>
      <c r="I721"/>
      <c r="J721"/>
    </row>
    <row r="722" spans="1:10" x14ac:dyDescent="0.3">
      <c r="A722"/>
      <c r="B722"/>
      <c r="C722"/>
      <c r="D722"/>
      <c r="E722"/>
      <c r="F722"/>
      <c r="G722"/>
      <c r="H722"/>
      <c r="I722"/>
      <c r="J722"/>
    </row>
    <row r="723" spans="1:10" ht="13.2" x14ac:dyDescent="0.25">
      <c r="A723" s="618"/>
      <c r="B723" s="618"/>
      <c r="C723" s="618"/>
      <c r="D723" s="618"/>
      <c r="E723" s="618"/>
      <c r="F723" s="618"/>
      <c r="G723" s="618"/>
      <c r="H723" s="618"/>
      <c r="I723" s="618"/>
      <c r="J723" s="618"/>
    </row>
    <row r="724" spans="1:10" ht="17.399999999999999" x14ac:dyDescent="0.3">
      <c r="A724" s="140" t="s">
        <v>346</v>
      </c>
      <c r="B724" s="422"/>
      <c r="C724" s="422"/>
      <c r="D724" s="422"/>
      <c r="E724" s="422"/>
      <c r="F724" s="422"/>
      <c r="G724" s="422"/>
      <c r="H724" s="422"/>
      <c r="I724" s="422"/>
      <c r="J724" s="422"/>
    </row>
    <row r="725" spans="1:10" ht="13.2" x14ac:dyDescent="0.25">
      <c r="A725" s="618"/>
      <c r="B725" s="618"/>
      <c r="C725" s="618"/>
      <c r="D725" s="618"/>
      <c r="E725" s="618"/>
      <c r="F725" s="618"/>
      <c r="G725" s="618"/>
      <c r="H725" s="618"/>
      <c r="I725" s="618"/>
      <c r="J725" s="618"/>
    </row>
    <row r="726" spans="1:10" ht="30" customHeight="1" x14ac:dyDescent="0.25">
      <c r="A726" s="607" t="s">
        <v>451</v>
      </c>
      <c r="B726" s="607"/>
      <c r="C726" s="607"/>
      <c r="D726" s="607"/>
      <c r="E726" s="607"/>
      <c r="F726" s="607"/>
      <c r="G726" s="607"/>
      <c r="H726" s="607"/>
      <c r="I726" s="607"/>
      <c r="J726" s="607"/>
    </row>
    <row r="727" spans="1:10" ht="30" customHeight="1" x14ac:dyDescent="0.25">
      <c r="A727" s="607"/>
      <c r="B727" s="607"/>
      <c r="C727" s="607"/>
      <c r="D727" s="607"/>
      <c r="E727" s="607"/>
      <c r="F727" s="607"/>
      <c r="G727" s="607"/>
      <c r="H727" s="607"/>
      <c r="I727" s="607"/>
      <c r="J727" s="607"/>
    </row>
    <row r="728" spans="1:10" ht="30" customHeight="1" x14ac:dyDescent="0.25">
      <c r="A728" s="607"/>
      <c r="B728" s="607"/>
      <c r="C728" s="607"/>
      <c r="D728" s="607"/>
      <c r="E728" s="607"/>
      <c r="F728" s="607"/>
      <c r="G728" s="607"/>
      <c r="H728" s="607"/>
      <c r="I728" s="607"/>
      <c r="J728" s="607"/>
    </row>
    <row r="729" spans="1:10" ht="30" customHeight="1" x14ac:dyDescent="0.25">
      <c r="A729" s="607"/>
      <c r="B729" s="607"/>
      <c r="C729" s="607"/>
      <c r="D729" s="607"/>
      <c r="E729" s="607"/>
      <c r="F729" s="607"/>
      <c r="G729" s="607"/>
      <c r="H729" s="607"/>
      <c r="I729" s="607"/>
      <c r="J729" s="607"/>
    </row>
    <row r="730" spans="1:10" ht="30" customHeight="1" x14ac:dyDescent="0.25">
      <c r="A730" s="607"/>
      <c r="B730" s="607"/>
      <c r="C730" s="607"/>
      <c r="D730" s="607"/>
      <c r="E730" s="607"/>
      <c r="F730" s="607"/>
      <c r="G730" s="607"/>
      <c r="H730" s="607"/>
      <c r="I730" s="607"/>
      <c r="J730" s="607"/>
    </row>
    <row r="731" spans="1:10" ht="30" customHeight="1" x14ac:dyDescent="0.25">
      <c r="A731" s="607"/>
      <c r="B731" s="607"/>
      <c r="C731" s="607"/>
      <c r="D731" s="607"/>
      <c r="E731" s="607"/>
      <c r="F731" s="607"/>
      <c r="G731" s="607"/>
      <c r="H731" s="607"/>
      <c r="I731" s="607"/>
      <c r="J731" s="607"/>
    </row>
    <row r="732" spans="1:10" ht="30" customHeight="1" x14ac:dyDescent="0.25">
      <c r="A732" s="607"/>
      <c r="B732" s="607"/>
      <c r="C732" s="607"/>
      <c r="D732" s="607"/>
      <c r="E732" s="607"/>
      <c r="F732" s="607"/>
      <c r="G732" s="607"/>
      <c r="H732" s="607"/>
      <c r="I732" s="607"/>
      <c r="J732" s="607"/>
    </row>
    <row r="733" spans="1:10" ht="13.2" x14ac:dyDescent="0.25">
      <c r="A733" s="470"/>
      <c r="B733" s="470"/>
      <c r="C733" s="470"/>
      <c r="D733" s="470"/>
      <c r="E733" s="470"/>
      <c r="F733" s="470"/>
      <c r="G733" s="470"/>
      <c r="H733" s="470"/>
      <c r="I733" s="530"/>
      <c r="J733" s="470"/>
    </row>
    <row r="734" spans="1:10" ht="17.399999999999999" x14ac:dyDescent="0.3">
      <c r="A734" s="140" t="s">
        <v>391</v>
      </c>
      <c r="B734"/>
      <c r="C734"/>
      <c r="D734"/>
      <c r="E734"/>
      <c r="F734"/>
      <c r="G734"/>
      <c r="H734"/>
      <c r="I734"/>
      <c r="J734"/>
    </row>
    <row r="735" spans="1:10" ht="13.2" x14ac:dyDescent="0.25">
      <c r="A735" s="618"/>
      <c r="B735" s="618"/>
      <c r="C735" s="618"/>
      <c r="D735" s="618"/>
      <c r="E735" s="618"/>
      <c r="F735" s="618"/>
      <c r="G735" s="618"/>
      <c r="H735" s="618"/>
      <c r="I735" s="618"/>
      <c r="J735" s="618"/>
    </row>
    <row r="736" spans="1:10" ht="13.2" x14ac:dyDescent="0.25">
      <c r="A736" s="619" t="s">
        <v>452</v>
      </c>
      <c r="B736" s="619"/>
      <c r="C736" s="619"/>
      <c r="D736" s="619"/>
      <c r="E736" s="619"/>
      <c r="F736" s="619"/>
      <c r="G736" s="619"/>
      <c r="H736" s="619"/>
      <c r="I736" s="619"/>
      <c r="J736" s="619"/>
    </row>
    <row r="737" spans="1:10" ht="13.2" x14ac:dyDescent="0.25">
      <c r="A737" s="619"/>
      <c r="B737" s="619"/>
      <c r="C737" s="619"/>
      <c r="D737" s="619"/>
      <c r="E737" s="619"/>
      <c r="F737" s="619"/>
      <c r="G737" s="619"/>
      <c r="H737" s="619"/>
      <c r="I737" s="619"/>
      <c r="J737" s="619"/>
    </row>
    <row r="738" spans="1:10" ht="13.2" x14ac:dyDescent="0.25">
      <c r="A738" s="619"/>
      <c r="B738" s="619"/>
      <c r="C738" s="619"/>
      <c r="D738" s="619"/>
      <c r="E738" s="619"/>
      <c r="F738" s="619"/>
      <c r="G738" s="619"/>
      <c r="H738" s="619"/>
      <c r="I738" s="619"/>
      <c r="J738" s="619"/>
    </row>
    <row r="739" spans="1:10" ht="13.2" x14ac:dyDescent="0.25">
      <c r="A739" s="619"/>
      <c r="B739" s="619"/>
      <c r="C739" s="619"/>
      <c r="D739" s="619"/>
      <c r="E739" s="619"/>
      <c r="F739" s="619"/>
      <c r="G739" s="619"/>
      <c r="H739" s="619"/>
      <c r="I739" s="619"/>
      <c r="J739" s="619"/>
    </row>
    <row r="740" spans="1:10" ht="13.2" x14ac:dyDescent="0.25">
      <c r="A740" s="619"/>
      <c r="B740" s="619"/>
      <c r="C740" s="619"/>
      <c r="D740" s="619"/>
      <c r="E740" s="619"/>
      <c r="F740" s="619"/>
      <c r="G740" s="619"/>
      <c r="H740" s="619"/>
      <c r="I740" s="619"/>
      <c r="J740" s="619"/>
    </row>
    <row r="741" spans="1:10" ht="13.2" x14ac:dyDescent="0.25">
      <c r="A741" s="619"/>
      <c r="B741" s="619"/>
      <c r="C741" s="619"/>
      <c r="D741" s="619"/>
      <c r="E741" s="619"/>
      <c r="F741" s="619"/>
      <c r="G741" s="619"/>
      <c r="H741" s="619"/>
      <c r="I741" s="619"/>
      <c r="J741" s="619"/>
    </row>
    <row r="742" spans="1:10" ht="13.2" x14ac:dyDescent="0.25">
      <c r="A742" s="619"/>
      <c r="B742" s="619"/>
      <c r="C742" s="619"/>
      <c r="D742" s="619"/>
      <c r="E742" s="619"/>
      <c r="F742" s="619"/>
      <c r="G742" s="619"/>
      <c r="H742" s="619"/>
      <c r="I742" s="619"/>
      <c r="J742" s="619"/>
    </row>
    <row r="743" spans="1:10" ht="13.2" x14ac:dyDescent="0.25">
      <c r="A743" s="619"/>
      <c r="B743" s="619"/>
      <c r="C743" s="619"/>
      <c r="D743" s="619"/>
      <c r="E743" s="619"/>
      <c r="F743" s="619"/>
      <c r="G743" s="619"/>
      <c r="H743" s="619"/>
      <c r="I743" s="619"/>
      <c r="J743" s="619"/>
    </row>
    <row r="744" spans="1:10" ht="13.2" x14ac:dyDescent="0.25">
      <c r="A744" s="619"/>
      <c r="B744" s="619"/>
      <c r="C744" s="619"/>
      <c r="D744" s="619"/>
      <c r="E744" s="619"/>
      <c r="F744" s="619"/>
      <c r="G744" s="619"/>
      <c r="H744" s="619"/>
      <c r="I744" s="619"/>
      <c r="J744" s="619"/>
    </row>
    <row r="745" spans="1:10" ht="13.2" x14ac:dyDescent="0.25">
      <c r="A745" s="619"/>
      <c r="B745" s="619"/>
      <c r="C745" s="619"/>
      <c r="D745" s="619"/>
      <c r="E745" s="619"/>
      <c r="F745" s="619"/>
      <c r="G745" s="619"/>
      <c r="H745" s="619"/>
      <c r="I745" s="619"/>
      <c r="J745" s="619"/>
    </row>
    <row r="746" spans="1:10" ht="13.2" x14ac:dyDescent="0.25">
      <c r="A746" s="619"/>
      <c r="B746" s="619"/>
      <c r="C746" s="619"/>
      <c r="D746" s="619"/>
      <c r="E746" s="619"/>
      <c r="F746" s="619"/>
      <c r="G746" s="619"/>
      <c r="H746" s="619"/>
      <c r="I746" s="619"/>
      <c r="J746" s="619"/>
    </row>
    <row r="747" spans="1:10" ht="13.2" x14ac:dyDescent="0.25">
      <c r="A747" s="619"/>
      <c r="B747" s="619"/>
      <c r="C747" s="619"/>
      <c r="D747" s="619"/>
      <c r="E747" s="619"/>
      <c r="F747" s="619"/>
      <c r="G747" s="619"/>
      <c r="H747" s="619"/>
      <c r="I747" s="619"/>
      <c r="J747" s="619"/>
    </row>
    <row r="748" spans="1:10" ht="13.2" x14ac:dyDescent="0.25">
      <c r="A748" s="619"/>
      <c r="B748" s="619"/>
      <c r="C748" s="619"/>
      <c r="D748" s="619"/>
      <c r="E748" s="619"/>
      <c r="F748" s="619"/>
      <c r="G748" s="619"/>
      <c r="H748" s="619"/>
      <c r="I748" s="619"/>
      <c r="J748" s="619"/>
    </row>
    <row r="749" spans="1:10" ht="13.2" x14ac:dyDescent="0.25">
      <c r="A749" s="619"/>
      <c r="B749" s="619"/>
      <c r="C749" s="619"/>
      <c r="D749" s="619"/>
      <c r="E749" s="619"/>
      <c r="F749" s="619"/>
      <c r="G749" s="619"/>
      <c r="H749" s="619"/>
      <c r="I749" s="619"/>
      <c r="J749" s="619"/>
    </row>
    <row r="750" spans="1:10" ht="13.2" x14ac:dyDescent="0.25">
      <c r="A750" s="619"/>
      <c r="B750" s="619"/>
      <c r="C750" s="619"/>
      <c r="D750" s="619"/>
      <c r="E750" s="619"/>
      <c r="F750" s="619"/>
      <c r="G750" s="619"/>
      <c r="H750" s="619"/>
      <c r="I750" s="619"/>
      <c r="J750" s="619"/>
    </row>
    <row r="751" spans="1:10" ht="13.2" x14ac:dyDescent="0.25">
      <c r="A751" s="619"/>
      <c r="B751" s="619"/>
      <c r="C751" s="619"/>
      <c r="D751" s="619"/>
      <c r="E751" s="619"/>
      <c r="F751" s="619"/>
      <c r="G751" s="619"/>
      <c r="H751" s="619"/>
      <c r="I751" s="619"/>
      <c r="J751" s="619"/>
    </row>
    <row r="752" spans="1:10" ht="13.2" x14ac:dyDescent="0.25">
      <c r="A752" s="619"/>
      <c r="B752" s="619"/>
      <c r="C752" s="619"/>
      <c r="D752" s="619"/>
      <c r="E752" s="619"/>
      <c r="F752" s="619"/>
      <c r="G752" s="619"/>
      <c r="H752" s="619"/>
      <c r="I752" s="619"/>
      <c r="J752" s="619"/>
    </row>
    <row r="753" spans="1:10" ht="13.2" x14ac:dyDescent="0.25">
      <c r="A753" s="619"/>
      <c r="B753" s="619"/>
      <c r="C753" s="619"/>
      <c r="D753" s="619"/>
      <c r="E753" s="619"/>
      <c r="F753" s="619"/>
      <c r="G753" s="619"/>
      <c r="H753" s="619"/>
      <c r="I753" s="619"/>
      <c r="J753" s="619"/>
    </row>
    <row r="754" spans="1:10" ht="13.2" x14ac:dyDescent="0.25">
      <c r="A754" s="619"/>
      <c r="B754" s="619"/>
      <c r="C754" s="619"/>
      <c r="D754" s="619"/>
      <c r="E754" s="619"/>
      <c r="F754" s="619"/>
      <c r="G754" s="619"/>
      <c r="H754" s="619"/>
      <c r="I754" s="619"/>
      <c r="J754" s="619"/>
    </row>
    <row r="755" spans="1:10" ht="13.2" x14ac:dyDescent="0.25">
      <c r="A755" s="619"/>
      <c r="B755" s="619"/>
      <c r="C755" s="619"/>
      <c r="D755" s="619"/>
      <c r="E755" s="619"/>
      <c r="F755" s="619"/>
      <c r="G755" s="619"/>
      <c r="H755" s="619"/>
      <c r="I755" s="619"/>
      <c r="J755" s="619"/>
    </row>
    <row r="756" spans="1:10" ht="13.2" x14ac:dyDescent="0.25">
      <c r="A756" s="619"/>
      <c r="B756" s="619"/>
      <c r="C756" s="619"/>
      <c r="D756" s="619"/>
      <c r="E756" s="619"/>
      <c r="F756" s="619"/>
      <c r="G756" s="619"/>
      <c r="H756" s="619"/>
      <c r="I756" s="619"/>
      <c r="J756" s="619"/>
    </row>
    <row r="757" spans="1:10" ht="13.2" x14ac:dyDescent="0.25">
      <c r="A757" s="619"/>
      <c r="B757" s="619"/>
      <c r="C757" s="619"/>
      <c r="D757" s="619"/>
      <c r="E757" s="619"/>
      <c r="F757" s="619"/>
      <c r="G757" s="619"/>
      <c r="H757" s="619"/>
      <c r="I757" s="619"/>
      <c r="J757" s="619"/>
    </row>
    <row r="758" spans="1:10" ht="13.2" x14ac:dyDescent="0.25">
      <c r="A758" s="619"/>
      <c r="B758" s="619"/>
      <c r="C758" s="619"/>
      <c r="D758" s="619"/>
      <c r="E758" s="619"/>
      <c r="F758" s="619"/>
      <c r="G758" s="619"/>
      <c r="H758" s="619"/>
      <c r="I758" s="619"/>
      <c r="J758" s="619"/>
    </row>
    <row r="759" spans="1:10" ht="13.2" x14ac:dyDescent="0.25">
      <c r="A759" s="619"/>
      <c r="B759" s="619"/>
      <c r="C759" s="619"/>
      <c r="D759" s="619"/>
      <c r="E759" s="619"/>
      <c r="F759" s="619"/>
      <c r="G759" s="619"/>
      <c r="H759" s="619"/>
      <c r="I759" s="619"/>
      <c r="J759" s="619"/>
    </row>
    <row r="760" spans="1:10" ht="13.2" x14ac:dyDescent="0.25">
      <c r="A760" s="619"/>
      <c r="B760" s="619"/>
      <c r="C760" s="619"/>
      <c r="D760" s="619"/>
      <c r="E760" s="619"/>
      <c r="F760" s="619"/>
      <c r="G760" s="619"/>
      <c r="H760" s="619"/>
      <c r="I760" s="619"/>
      <c r="J760" s="619"/>
    </row>
    <row r="761" spans="1:10" ht="13.2" x14ac:dyDescent="0.25">
      <c r="A761" s="619"/>
      <c r="B761" s="619"/>
      <c r="C761" s="619"/>
      <c r="D761" s="619"/>
      <c r="E761" s="619"/>
      <c r="F761" s="619"/>
      <c r="G761" s="619"/>
      <c r="H761" s="619"/>
      <c r="I761" s="619"/>
      <c r="J761" s="619"/>
    </row>
    <row r="762" spans="1:10" ht="13.2" x14ac:dyDescent="0.25">
      <c r="A762" s="619"/>
      <c r="B762" s="619"/>
      <c r="C762" s="619"/>
      <c r="D762" s="619"/>
      <c r="E762" s="619"/>
      <c r="F762" s="619"/>
      <c r="G762" s="619"/>
      <c r="H762" s="619"/>
      <c r="I762" s="619"/>
      <c r="J762" s="619"/>
    </row>
    <row r="763" spans="1:10" ht="13.2" x14ac:dyDescent="0.25">
      <c r="A763" s="619"/>
      <c r="B763" s="619"/>
      <c r="C763" s="619"/>
      <c r="D763" s="619"/>
      <c r="E763" s="619"/>
      <c r="F763" s="619"/>
      <c r="G763" s="619"/>
      <c r="H763" s="619"/>
      <c r="I763" s="619"/>
      <c r="J763" s="619"/>
    </row>
    <row r="764" spans="1:10" ht="13.2" x14ac:dyDescent="0.25">
      <c r="A764" s="619"/>
      <c r="B764" s="619"/>
      <c r="C764" s="619"/>
      <c r="D764" s="619"/>
      <c r="E764" s="619"/>
      <c r="F764" s="619"/>
      <c r="G764" s="619"/>
      <c r="H764" s="619"/>
      <c r="I764" s="619"/>
      <c r="J764" s="619"/>
    </row>
    <row r="765" spans="1:10" ht="13.2" x14ac:dyDescent="0.25">
      <c r="A765" s="619"/>
      <c r="B765" s="619"/>
      <c r="C765" s="619"/>
      <c r="D765" s="619"/>
      <c r="E765" s="619"/>
      <c r="F765" s="619"/>
      <c r="G765" s="619"/>
      <c r="H765" s="619"/>
      <c r="I765" s="619"/>
      <c r="J765" s="619"/>
    </row>
    <row r="766" spans="1:10" ht="13.2" x14ac:dyDescent="0.25">
      <c r="A766" s="619"/>
      <c r="B766" s="619"/>
      <c r="C766" s="619"/>
      <c r="D766" s="619"/>
      <c r="E766" s="619"/>
      <c r="F766" s="619"/>
      <c r="G766" s="619"/>
      <c r="H766" s="619"/>
      <c r="I766" s="619"/>
      <c r="J766" s="619"/>
    </row>
    <row r="767" spans="1:10" x14ac:dyDescent="0.3">
      <c r="A767"/>
      <c r="B767"/>
      <c r="C767"/>
      <c r="D767"/>
      <c r="E767"/>
      <c r="F767"/>
      <c r="G767"/>
      <c r="H767"/>
      <c r="I767"/>
      <c r="J767"/>
    </row>
    <row r="768" spans="1:10" x14ac:dyDescent="0.3">
      <c r="A768"/>
      <c r="B768"/>
      <c r="C768"/>
      <c r="D768"/>
      <c r="E768"/>
      <c r="F768"/>
      <c r="G768"/>
      <c r="H768"/>
      <c r="I768"/>
      <c r="J768"/>
    </row>
  </sheetData>
  <mergeCells count="99">
    <mergeCell ref="A735:J735"/>
    <mergeCell ref="A736:J766"/>
    <mergeCell ref="A130:J155"/>
    <mergeCell ref="A681:J685"/>
    <mergeCell ref="G687:H687"/>
    <mergeCell ref="I687:J687"/>
    <mergeCell ref="A696:J697"/>
    <mergeCell ref="A705:J705"/>
    <mergeCell ref="A723:J723"/>
    <mergeCell ref="A725:J725"/>
    <mergeCell ref="A726:J732"/>
    <mergeCell ref="G634:J634"/>
    <mergeCell ref="I650:I653"/>
    <mergeCell ref="C651:C653"/>
    <mergeCell ref="D651:D653"/>
    <mergeCell ref="E651:E653"/>
    <mergeCell ref="F651:F653"/>
    <mergeCell ref="G651:G653"/>
    <mergeCell ref="H651:H653"/>
    <mergeCell ref="J652:J653"/>
    <mergeCell ref="A613:J615"/>
    <mergeCell ref="A618:J618"/>
    <mergeCell ref="G620:H620"/>
    <mergeCell ref="I620:J620"/>
    <mergeCell ref="G627:J627"/>
    <mergeCell ref="H559:J559"/>
    <mergeCell ref="F560:G560"/>
    <mergeCell ref="A575:J576"/>
    <mergeCell ref="A581:D581"/>
    <mergeCell ref="G581:J581"/>
    <mergeCell ref="A559:D559"/>
    <mergeCell ref="A591:D591"/>
    <mergeCell ref="G591:J591"/>
    <mergeCell ref="A600:J601"/>
    <mergeCell ref="A603:J604"/>
    <mergeCell ref="A449:J453"/>
    <mergeCell ref="G457:H457"/>
    <mergeCell ref="I457:J457"/>
    <mergeCell ref="E498:G498"/>
    <mergeCell ref="H498:J498"/>
    <mergeCell ref="E512:G512"/>
    <mergeCell ref="H512:J512"/>
    <mergeCell ref="E527:G527"/>
    <mergeCell ref="H527:J527"/>
    <mergeCell ref="A541:C541"/>
    <mergeCell ref="H541:J541"/>
    <mergeCell ref="F542:G542"/>
    <mergeCell ref="A286:J286"/>
    <mergeCell ref="G288:I288"/>
    <mergeCell ref="J288:J289"/>
    <mergeCell ref="A326:J326"/>
    <mergeCell ref="A329:J329"/>
    <mergeCell ref="A331:J331"/>
    <mergeCell ref="A348:J348"/>
    <mergeCell ref="A350:J350"/>
    <mergeCell ref="A401:J401"/>
    <mergeCell ref="A216:J216"/>
    <mergeCell ref="A218:J231"/>
    <mergeCell ref="E232:F232"/>
    <mergeCell ref="G232:H232"/>
    <mergeCell ref="I232:J232"/>
    <mergeCell ref="A260:J260"/>
    <mergeCell ref="A280:J281"/>
    <mergeCell ref="A282:J282"/>
    <mergeCell ref="A283:J283"/>
    <mergeCell ref="A284:J284"/>
    <mergeCell ref="G307:I307"/>
    <mergeCell ref="J307:J308"/>
    <mergeCell ref="A75:J76"/>
    <mergeCell ref="A160:J169"/>
    <mergeCell ref="A171:J171"/>
    <mergeCell ref="A191:J191"/>
    <mergeCell ref="C188:D188"/>
    <mergeCell ref="E188:F188"/>
    <mergeCell ref="H188:I188"/>
    <mergeCell ref="C187:D187"/>
    <mergeCell ref="E187:F187"/>
    <mergeCell ref="H187:I187"/>
    <mergeCell ref="A113:J115"/>
    <mergeCell ref="E117:G117"/>
    <mergeCell ref="H117:J117"/>
    <mergeCell ref="A128:J128"/>
    <mergeCell ref="A158:J158"/>
    <mergeCell ref="A606:J608"/>
    <mergeCell ref="A193:J214"/>
    <mergeCell ref="A1:J1"/>
    <mergeCell ref="A3:J3"/>
    <mergeCell ref="C186:D186"/>
    <mergeCell ref="E186:F186"/>
    <mergeCell ref="H186:I186"/>
    <mergeCell ref="E173:J173"/>
    <mergeCell ref="A18:J20"/>
    <mergeCell ref="I23:J23"/>
    <mergeCell ref="E79:G79"/>
    <mergeCell ref="H79:J79"/>
    <mergeCell ref="A175:C175"/>
    <mergeCell ref="E175:G175"/>
    <mergeCell ref="H175:J175"/>
    <mergeCell ref="A5:J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0824C-55B7-4F49-8ADC-48048319A554}">
  <dimension ref="A1:J68"/>
  <sheetViews>
    <sheetView showGridLines="0" zoomScaleNormal="100" workbookViewId="0">
      <selection activeCell="F7" sqref="F7"/>
    </sheetView>
  </sheetViews>
  <sheetFormatPr baseColWidth="10" defaultColWidth="11.44140625" defaultRowHeight="14.4" x14ac:dyDescent="0.3"/>
  <cols>
    <col min="5" max="5" width="15.6640625" customWidth="1"/>
    <col min="6" max="10" width="13.88671875" customWidth="1"/>
  </cols>
  <sheetData>
    <row r="1" spans="1:10" ht="24.6" x14ac:dyDescent="0.4">
      <c r="A1" s="156" t="s">
        <v>266</v>
      </c>
      <c r="B1" s="77"/>
      <c r="C1" s="77"/>
      <c r="D1" s="77"/>
      <c r="E1" s="77"/>
      <c r="F1" s="77"/>
      <c r="G1" s="77"/>
      <c r="H1" s="77"/>
      <c r="I1" s="77"/>
      <c r="J1" s="77"/>
    </row>
    <row r="2" spans="1:10" x14ac:dyDescent="0.3">
      <c r="A2" s="77"/>
      <c r="B2" s="77"/>
      <c r="C2" s="77"/>
      <c r="D2" s="77"/>
      <c r="E2" s="77"/>
      <c r="F2" s="77"/>
      <c r="G2" s="77"/>
      <c r="H2" s="77"/>
      <c r="I2" s="77"/>
      <c r="J2" s="77"/>
    </row>
    <row r="3" spans="1:10" ht="17.399999999999999" x14ac:dyDescent="0.3">
      <c r="A3" s="1" t="s">
        <v>1</v>
      </c>
      <c r="B3" s="77"/>
      <c r="C3" s="77"/>
      <c r="D3" s="77"/>
      <c r="E3" s="77"/>
      <c r="F3" s="77"/>
      <c r="G3" s="77"/>
      <c r="H3" s="77"/>
      <c r="I3" s="77"/>
      <c r="J3" s="77"/>
    </row>
    <row r="4" spans="1:10" ht="17.399999999999999" x14ac:dyDescent="0.3">
      <c r="A4" s="56"/>
      <c r="B4" s="77"/>
      <c r="C4" s="77"/>
      <c r="D4" s="77"/>
      <c r="E4" s="77"/>
      <c r="F4" s="77"/>
      <c r="G4" s="77"/>
      <c r="H4" s="77"/>
      <c r="I4" s="77"/>
      <c r="J4" s="157" t="s">
        <v>275</v>
      </c>
    </row>
    <row r="5" spans="1:10" x14ac:dyDescent="0.3">
      <c r="A5" s="250" t="s">
        <v>2</v>
      </c>
      <c r="B5" s="161"/>
      <c r="C5" s="161"/>
      <c r="D5" s="161"/>
      <c r="E5" s="161"/>
      <c r="F5" s="399" t="s">
        <v>393</v>
      </c>
      <c r="G5" s="399" t="s">
        <v>347</v>
      </c>
      <c r="H5" s="399" t="s">
        <v>309</v>
      </c>
      <c r="I5" s="399" t="s">
        <v>296</v>
      </c>
      <c r="J5" s="399" t="s">
        <v>276</v>
      </c>
    </row>
    <row r="6" spans="1:10" x14ac:dyDescent="0.3">
      <c r="A6" s="251" t="s">
        <v>33</v>
      </c>
      <c r="B6" s="252"/>
      <c r="C6" s="252"/>
      <c r="D6" s="252"/>
      <c r="E6" s="252"/>
      <c r="F6" s="253">
        <v>1091914.9572099997</v>
      </c>
      <c r="G6" s="253">
        <v>1088189.1759800003</v>
      </c>
      <c r="H6" s="253">
        <v>1143033.1156499996</v>
      </c>
      <c r="I6" s="253">
        <v>1206994.4135700008</v>
      </c>
      <c r="J6" s="253">
        <v>1245785.5039599999</v>
      </c>
    </row>
    <row r="7" spans="1:10" x14ac:dyDescent="0.3">
      <c r="A7" s="160" t="s">
        <v>34</v>
      </c>
      <c r="B7" s="161"/>
      <c r="C7" s="161"/>
      <c r="D7" s="161"/>
      <c r="E7" s="161"/>
      <c r="F7" s="26">
        <v>62432.134750000019</v>
      </c>
      <c r="G7" s="26">
        <v>54553.047440000002</v>
      </c>
      <c r="H7" s="26">
        <v>46973.651330000052</v>
      </c>
      <c r="I7" s="26">
        <v>38269.90969999996</v>
      </c>
      <c r="J7" s="26">
        <v>44496.796420000013</v>
      </c>
    </row>
    <row r="8" spans="1:10" x14ac:dyDescent="0.3">
      <c r="A8" s="160" t="s">
        <v>3</v>
      </c>
      <c r="B8" s="162"/>
      <c r="C8" s="162"/>
      <c r="D8" s="162"/>
      <c r="E8" s="162"/>
      <c r="F8" s="26">
        <v>118083.14434999999</v>
      </c>
      <c r="G8" s="26">
        <v>100886.08038</v>
      </c>
      <c r="H8" s="26">
        <v>99050.897639999923</v>
      </c>
      <c r="I8" s="26">
        <v>94305.726670000033</v>
      </c>
      <c r="J8" s="26">
        <v>107169.52740000002</v>
      </c>
    </row>
    <row r="9" spans="1:10" x14ac:dyDescent="0.3">
      <c r="A9" s="164" t="s">
        <v>4</v>
      </c>
      <c r="B9" s="165"/>
      <c r="C9" s="165"/>
      <c r="D9" s="165"/>
      <c r="E9" s="165"/>
      <c r="F9" s="202">
        <v>1036263.9476099997</v>
      </c>
      <c r="G9" s="202">
        <v>1041856.1430400005</v>
      </c>
      <c r="H9" s="202">
        <v>1090955.8693399997</v>
      </c>
      <c r="I9" s="202">
        <v>1150958.5966000007</v>
      </c>
      <c r="J9" s="202">
        <v>1183112.7729799999</v>
      </c>
    </row>
    <row r="10" spans="1:10" x14ac:dyDescent="0.3">
      <c r="A10" s="160" t="s">
        <v>5</v>
      </c>
      <c r="B10" s="162"/>
      <c r="C10" s="162"/>
      <c r="D10" s="162"/>
      <c r="E10" s="162"/>
      <c r="F10" s="26">
        <v>123193.24926999999</v>
      </c>
      <c r="G10" s="26">
        <v>93158.964140000011</v>
      </c>
      <c r="H10" s="26">
        <v>148474.46642999997</v>
      </c>
      <c r="I10" s="26">
        <v>86131.972500000003</v>
      </c>
      <c r="J10" s="26">
        <v>75925.020819999991</v>
      </c>
    </row>
    <row r="11" spans="1:10" x14ac:dyDescent="0.3">
      <c r="A11" s="160" t="s">
        <v>6</v>
      </c>
      <c r="B11" s="162"/>
      <c r="C11" s="162"/>
      <c r="D11" s="162"/>
      <c r="E11" s="162"/>
      <c r="F11" s="26">
        <v>52833.209149999995</v>
      </c>
      <c r="G11" s="26">
        <v>50121.765190000006</v>
      </c>
      <c r="H11" s="26">
        <v>53477.510939999964</v>
      </c>
      <c r="I11" s="26">
        <v>41384.125849999997</v>
      </c>
      <c r="J11" s="26">
        <v>44459.408210000009</v>
      </c>
    </row>
    <row r="12" spans="1:10" x14ac:dyDescent="0.3">
      <c r="A12" s="255" t="s">
        <v>35</v>
      </c>
      <c r="B12" s="162"/>
      <c r="C12" s="162"/>
      <c r="D12" s="162"/>
      <c r="E12" s="162"/>
      <c r="F12" s="26">
        <v>476.55993999999998</v>
      </c>
      <c r="G12" s="26">
        <v>0</v>
      </c>
      <c r="H12" s="26">
        <v>0</v>
      </c>
      <c r="I12" s="26">
        <v>0</v>
      </c>
      <c r="J12" s="26">
        <v>0</v>
      </c>
    </row>
    <row r="13" spans="1:10" x14ac:dyDescent="0.3">
      <c r="A13" s="255" t="s">
        <v>7</v>
      </c>
      <c r="B13" s="162"/>
      <c r="C13" s="162"/>
      <c r="D13" s="162"/>
      <c r="E13" s="162"/>
      <c r="F13" s="26">
        <v>-36253.053029999981</v>
      </c>
      <c r="G13" s="26">
        <v>-34197.70059</v>
      </c>
      <c r="H13" s="26">
        <v>-48121.921589999998</v>
      </c>
      <c r="I13" s="26">
        <v>-60728.72956</v>
      </c>
      <c r="J13" s="26">
        <v>-12363.038770000008</v>
      </c>
    </row>
    <row r="14" spans="1:10" x14ac:dyDescent="0.3">
      <c r="A14" s="164" t="s">
        <v>8</v>
      </c>
      <c r="B14" s="165"/>
      <c r="C14" s="165"/>
      <c r="D14" s="165"/>
      <c r="E14" s="165"/>
      <c r="F14" s="202">
        <v>34583.547030000016</v>
      </c>
      <c r="G14" s="202">
        <v>8839.4983600000051</v>
      </c>
      <c r="H14" s="202">
        <v>46875.033900000009</v>
      </c>
      <c r="I14" s="202">
        <v>-15980.882909999993</v>
      </c>
      <c r="J14" s="202">
        <v>19102.573839999975</v>
      </c>
    </row>
    <row r="15" spans="1:10" x14ac:dyDescent="0.3">
      <c r="A15" s="164" t="s">
        <v>9</v>
      </c>
      <c r="B15" s="165"/>
      <c r="C15" s="165"/>
      <c r="D15" s="165"/>
      <c r="E15" s="165"/>
      <c r="F15" s="202">
        <v>1070847.4946399997</v>
      </c>
      <c r="G15" s="202">
        <v>1050695.6414000005</v>
      </c>
      <c r="H15" s="202">
        <v>1137830.9032399997</v>
      </c>
      <c r="I15" s="202">
        <v>1134977.7136900008</v>
      </c>
      <c r="J15" s="202">
        <v>1202215.3468199999</v>
      </c>
    </row>
    <row r="16" spans="1:10" x14ac:dyDescent="0.3">
      <c r="A16" s="89" t="s">
        <v>10</v>
      </c>
      <c r="B16" s="162"/>
      <c r="C16" s="162"/>
      <c r="D16" s="162"/>
      <c r="E16" s="162"/>
      <c r="F16" s="26">
        <v>42932.87625999999</v>
      </c>
      <c r="G16" s="26">
        <v>40893.732459999999</v>
      </c>
      <c r="H16" s="26">
        <v>54760.213729999989</v>
      </c>
      <c r="I16" s="26">
        <v>47032.362039999978</v>
      </c>
      <c r="J16" s="26">
        <v>35843.851120000007</v>
      </c>
    </row>
    <row r="17" spans="1:10" x14ac:dyDescent="0.3">
      <c r="A17" s="83" t="s">
        <v>11</v>
      </c>
      <c r="B17" s="162"/>
      <c r="C17" s="162"/>
      <c r="D17" s="162"/>
      <c r="E17" s="162"/>
      <c r="F17" s="26">
        <v>374640.74667000014</v>
      </c>
      <c r="G17" s="26">
        <v>302044.95013000001</v>
      </c>
      <c r="H17" s="26">
        <v>450883.26592000003</v>
      </c>
      <c r="I17" s="26">
        <v>324697.08839000005</v>
      </c>
      <c r="J17" s="26">
        <v>264943.43878999993</v>
      </c>
    </row>
    <row r="18" spans="1:10" x14ac:dyDescent="0.3">
      <c r="A18" s="160" t="s">
        <v>392</v>
      </c>
      <c r="B18" s="162"/>
      <c r="C18" s="162"/>
      <c r="D18" s="162"/>
      <c r="E18" s="162"/>
      <c r="F18" s="26">
        <v>19848.346739999997</v>
      </c>
      <c r="G18" s="26">
        <v>20503.249650000002</v>
      </c>
      <c r="H18" s="26">
        <v>19780.289319999996</v>
      </c>
      <c r="I18" s="26">
        <v>21512.904880000002</v>
      </c>
      <c r="J18" s="26">
        <v>23148.483510000002</v>
      </c>
    </row>
    <row r="19" spans="1:10" x14ac:dyDescent="0.3">
      <c r="A19" s="160" t="s">
        <v>13</v>
      </c>
      <c r="B19" s="162"/>
      <c r="C19" s="162"/>
      <c r="D19" s="162"/>
      <c r="E19" s="162"/>
      <c r="F19" s="26">
        <v>22127.283929999998</v>
      </c>
      <c r="G19" s="26">
        <v>17522.747299999995</v>
      </c>
      <c r="H19" s="26">
        <v>14424.731939999998</v>
      </c>
      <c r="I19" s="26">
        <v>15118.47153000001</v>
      </c>
      <c r="J19" s="26">
        <v>16882.928239999997</v>
      </c>
    </row>
    <row r="20" spans="1:10" x14ac:dyDescent="0.3">
      <c r="A20" s="164" t="s">
        <v>14</v>
      </c>
      <c r="B20" s="165"/>
      <c r="C20" s="165"/>
      <c r="D20" s="165"/>
      <c r="E20" s="165"/>
      <c r="F20" s="202">
        <v>459549.25360000011</v>
      </c>
      <c r="G20" s="202">
        <v>380964.67953999998</v>
      </c>
      <c r="H20" s="202">
        <v>539848.50090999994</v>
      </c>
      <c r="I20" s="202">
        <v>408360.82683999999</v>
      </c>
      <c r="J20" s="202">
        <v>340818.7016599999</v>
      </c>
    </row>
    <row r="21" spans="1:10" x14ac:dyDescent="0.3">
      <c r="A21" s="160" t="s">
        <v>15</v>
      </c>
      <c r="B21" s="162"/>
      <c r="C21" s="162"/>
      <c r="D21" s="162"/>
      <c r="E21" s="162"/>
      <c r="F21" s="26">
        <v>335779.57496</v>
      </c>
      <c r="G21" s="26">
        <v>462712.39214999997</v>
      </c>
      <c r="H21" s="26">
        <v>378416.41737000039</v>
      </c>
      <c r="I21" s="26">
        <v>359714.87416999997</v>
      </c>
      <c r="J21" s="26">
        <v>370663.88540999999</v>
      </c>
    </row>
    <row r="22" spans="1:10" x14ac:dyDescent="0.3">
      <c r="A22" s="164" t="s">
        <v>16</v>
      </c>
      <c r="B22" s="165"/>
      <c r="C22" s="165"/>
      <c r="D22" s="165"/>
      <c r="E22" s="165"/>
      <c r="F22" s="202">
        <v>275518.66607999953</v>
      </c>
      <c r="G22" s="202">
        <v>207018.56971000065</v>
      </c>
      <c r="H22" s="202">
        <v>219565.98495999933</v>
      </c>
      <c r="I22" s="202">
        <v>366902.01268000086</v>
      </c>
      <c r="J22" s="202">
        <v>490732.75974999997</v>
      </c>
    </row>
    <row r="23" spans="1:10" x14ac:dyDescent="0.3">
      <c r="A23" s="160" t="s">
        <v>17</v>
      </c>
      <c r="B23" s="162"/>
      <c r="C23" s="162"/>
      <c r="D23" s="162"/>
      <c r="E23" s="162"/>
      <c r="F23" s="26">
        <v>68309.88049000004</v>
      </c>
      <c r="G23" s="26">
        <v>51320.017350000009</v>
      </c>
      <c r="H23" s="26">
        <v>59819.881349999981</v>
      </c>
      <c r="I23" s="26">
        <v>90807.355919999973</v>
      </c>
      <c r="J23" s="26">
        <v>122941.08876999999</v>
      </c>
    </row>
    <row r="24" spans="1:10" x14ac:dyDescent="0.3">
      <c r="A24" s="164" t="s">
        <v>19</v>
      </c>
      <c r="B24" s="165"/>
      <c r="C24" s="165"/>
      <c r="D24" s="165"/>
      <c r="E24" s="165"/>
      <c r="F24" s="202">
        <v>207208.78558999949</v>
      </c>
      <c r="G24" s="202">
        <v>155698.55236000064</v>
      </c>
      <c r="H24" s="202">
        <v>159746.10360999935</v>
      </c>
      <c r="I24" s="202">
        <v>276094.65676000086</v>
      </c>
      <c r="J24" s="202">
        <v>367791.67098</v>
      </c>
    </row>
    <row r="25" spans="1:10" x14ac:dyDescent="0.3">
      <c r="A25" s="57"/>
      <c r="B25" s="59"/>
      <c r="C25" s="59"/>
      <c r="D25" s="59"/>
      <c r="E25" s="59"/>
      <c r="F25" s="58"/>
      <c r="G25" s="58"/>
      <c r="H25" s="58"/>
      <c r="I25" s="58"/>
      <c r="J25" s="58"/>
    </row>
    <row r="26" spans="1:10" x14ac:dyDescent="0.3">
      <c r="A26" s="52"/>
      <c r="B26" s="54"/>
      <c r="C26" s="54"/>
      <c r="D26" s="54"/>
      <c r="E26" s="54"/>
      <c r="F26" s="53"/>
      <c r="G26" s="53"/>
      <c r="H26" s="53"/>
      <c r="I26" s="53"/>
      <c r="J26" s="53"/>
    </row>
    <row r="27" spans="1:10" ht="17.399999999999999" x14ac:dyDescent="0.3">
      <c r="A27" s="1" t="s">
        <v>39</v>
      </c>
      <c r="B27" s="59"/>
      <c r="C27" s="59"/>
      <c r="D27" s="59"/>
      <c r="E27" s="59"/>
      <c r="F27" s="58"/>
      <c r="G27" s="58"/>
      <c r="H27" s="58"/>
      <c r="I27" s="58"/>
      <c r="J27" s="58"/>
    </row>
    <row r="28" spans="1:10" x14ac:dyDescent="0.3">
      <c r="A28" s="57"/>
      <c r="B28" s="59"/>
      <c r="C28" s="59"/>
      <c r="D28" s="59"/>
      <c r="E28" s="59"/>
      <c r="F28" s="58"/>
      <c r="G28" s="58"/>
      <c r="H28" s="58"/>
      <c r="I28" s="58"/>
      <c r="J28" s="58"/>
    </row>
    <row r="29" spans="1:10" x14ac:dyDescent="0.3">
      <c r="A29" s="127" t="s">
        <v>2</v>
      </c>
      <c r="B29" s="158"/>
      <c r="C29" s="158"/>
      <c r="D29" s="158"/>
      <c r="E29" s="158"/>
      <c r="F29" s="159" t="s">
        <v>393</v>
      </c>
      <c r="G29" s="159" t="s">
        <v>347</v>
      </c>
      <c r="H29" s="159" t="s">
        <v>309</v>
      </c>
      <c r="I29" s="159" t="s">
        <v>296</v>
      </c>
      <c r="J29" s="159" t="s">
        <v>276</v>
      </c>
    </row>
    <row r="30" spans="1:10" x14ac:dyDescent="0.3">
      <c r="A30" s="28" t="s">
        <v>18</v>
      </c>
      <c r="B30" s="166"/>
      <c r="C30" s="166"/>
      <c r="D30" s="166"/>
      <c r="E30" s="166"/>
      <c r="F30" s="203">
        <v>207208.78558999949</v>
      </c>
      <c r="G30" s="203">
        <v>155698.55236000064</v>
      </c>
      <c r="H30" s="203">
        <v>159746.10360999935</v>
      </c>
      <c r="I30" s="203">
        <v>276094.65676000086</v>
      </c>
      <c r="J30" s="203">
        <v>367791.67098</v>
      </c>
    </row>
    <row r="31" spans="1:10" x14ac:dyDescent="0.3">
      <c r="A31" s="251" t="s">
        <v>313</v>
      </c>
      <c r="B31" s="254"/>
      <c r="C31" s="254"/>
      <c r="D31" s="254"/>
      <c r="E31" s="254"/>
      <c r="F31" s="253">
        <v>31483.245900000002</v>
      </c>
      <c r="G31" s="253">
        <v>55724.183940000003</v>
      </c>
      <c r="H31" s="253">
        <v>-111.08125000000001</v>
      </c>
      <c r="I31" s="253">
        <v>0</v>
      </c>
      <c r="J31" s="253">
        <v>0</v>
      </c>
    </row>
    <row r="32" spans="1:10" x14ac:dyDescent="0.3">
      <c r="A32" s="160" t="s">
        <v>314</v>
      </c>
      <c r="B32" s="162"/>
      <c r="C32" s="162"/>
      <c r="D32" s="162"/>
      <c r="E32" s="162"/>
      <c r="F32" s="26">
        <v>-7870.8119999999981</v>
      </c>
      <c r="G32" s="26">
        <v>-13931.045320000001</v>
      </c>
      <c r="H32" s="26">
        <v>27.770319999999998</v>
      </c>
      <c r="I32" s="26">
        <v>0</v>
      </c>
      <c r="J32" s="26">
        <v>0</v>
      </c>
    </row>
    <row r="33" spans="1:10" x14ac:dyDescent="0.3">
      <c r="A33" s="151" t="s">
        <v>315</v>
      </c>
      <c r="B33" s="559"/>
      <c r="C33" s="256"/>
      <c r="D33" s="256"/>
      <c r="E33" s="256"/>
      <c r="F33" s="257">
        <v>23612.433899999996</v>
      </c>
      <c r="G33" s="257">
        <v>41793.138619999998</v>
      </c>
      <c r="H33" s="201">
        <v>-83.310930000000013</v>
      </c>
      <c r="I33" s="201">
        <v>0</v>
      </c>
      <c r="J33" s="201">
        <v>0</v>
      </c>
    </row>
    <row r="34" spans="1:10" x14ac:dyDescent="0.3">
      <c r="A34" s="92" t="s">
        <v>40</v>
      </c>
      <c r="B34" s="163"/>
      <c r="C34" s="163"/>
      <c r="D34" s="163"/>
      <c r="E34" s="163"/>
      <c r="F34" s="201">
        <v>230821.21948999949</v>
      </c>
      <c r="G34" s="201">
        <v>197491.69098000065</v>
      </c>
      <c r="H34" s="201">
        <v>159662.79267999934</v>
      </c>
      <c r="I34" s="201">
        <v>276094.65676000097</v>
      </c>
      <c r="J34" s="201">
        <v>367791.67098</v>
      </c>
    </row>
    <row r="35" spans="1:10" x14ac:dyDescent="0.3">
      <c r="A35" s="77"/>
      <c r="B35" s="77"/>
      <c r="C35" s="77"/>
      <c r="D35" s="77"/>
      <c r="E35" s="77"/>
    </row>
    <row r="36" spans="1:10" ht="17.399999999999999" x14ac:dyDescent="0.3">
      <c r="A36" s="1" t="s">
        <v>20</v>
      </c>
      <c r="B36" s="77"/>
      <c r="C36" s="77"/>
      <c r="D36" s="77"/>
      <c r="E36" s="77"/>
    </row>
    <row r="37" spans="1:10" x14ac:dyDescent="0.3">
      <c r="A37" s="28"/>
      <c r="B37" s="77"/>
      <c r="C37" s="77"/>
      <c r="D37" s="77"/>
      <c r="E37" s="77"/>
      <c r="J37" s="399"/>
    </row>
    <row r="38" spans="1:10" x14ac:dyDescent="0.3">
      <c r="A38" s="127" t="s">
        <v>2</v>
      </c>
      <c r="B38" s="127"/>
      <c r="C38" s="127"/>
      <c r="D38" s="127"/>
      <c r="E38" s="127"/>
      <c r="F38" s="400">
        <v>44742</v>
      </c>
      <c r="G38" s="400">
        <v>44651</v>
      </c>
      <c r="H38" s="400">
        <v>44561</v>
      </c>
      <c r="I38" s="400">
        <v>44469</v>
      </c>
      <c r="J38" s="400">
        <v>44377</v>
      </c>
    </row>
    <row r="39" spans="1:10" x14ac:dyDescent="0.3">
      <c r="A39" s="28" t="s">
        <v>41</v>
      </c>
      <c r="B39" s="28"/>
      <c r="C39" s="28"/>
      <c r="D39" s="28"/>
      <c r="E39" s="28"/>
      <c r="F39" s="2"/>
      <c r="G39" s="2"/>
      <c r="H39" s="2"/>
      <c r="I39" s="2"/>
      <c r="J39" s="2"/>
    </row>
    <row r="40" spans="1:10" x14ac:dyDescent="0.3">
      <c r="A40" s="160" t="s">
        <v>42</v>
      </c>
      <c r="B40" s="160"/>
      <c r="C40" s="160"/>
      <c r="D40" s="160"/>
      <c r="E40" s="160"/>
      <c r="F40" s="258">
        <v>606938.73983999994</v>
      </c>
      <c r="G40" s="258">
        <v>740319.43913000007</v>
      </c>
      <c r="H40" s="258">
        <v>813302.88287999993</v>
      </c>
      <c r="I40" s="258">
        <v>69883.624089999998</v>
      </c>
      <c r="J40" s="258">
        <v>69884.585310000009</v>
      </c>
    </row>
    <row r="41" spans="1:10" x14ac:dyDescent="0.3">
      <c r="A41" s="160" t="s">
        <v>43</v>
      </c>
      <c r="B41" s="160"/>
      <c r="C41" s="160"/>
      <c r="D41" s="160"/>
      <c r="E41" s="160"/>
      <c r="F41" s="258">
        <v>837847.63005000015</v>
      </c>
      <c r="G41" s="258">
        <v>604648.75983999996</v>
      </c>
      <c r="H41" s="258">
        <v>1079310.1233799993</v>
      </c>
      <c r="I41" s="258">
        <v>2199800.7830600003</v>
      </c>
      <c r="J41" s="258">
        <v>2175449.3480599998</v>
      </c>
    </row>
    <row r="42" spans="1:10" x14ac:dyDescent="0.3">
      <c r="A42" s="160" t="s">
        <v>22</v>
      </c>
      <c r="B42" s="160"/>
      <c r="C42" s="160"/>
      <c r="D42" s="160"/>
      <c r="E42" s="160"/>
      <c r="F42" s="258">
        <v>36033056.67633</v>
      </c>
      <c r="G42" s="258">
        <v>34057739.729169995</v>
      </c>
      <c r="H42" s="258">
        <v>33649320.332419999</v>
      </c>
      <c r="I42" s="258">
        <v>34216694.508199997</v>
      </c>
      <c r="J42" s="258">
        <v>35654341.930669993</v>
      </c>
    </row>
    <row r="43" spans="1:10" x14ac:dyDescent="0.3">
      <c r="A43" s="160" t="s">
        <v>45</v>
      </c>
      <c r="B43" s="160"/>
      <c r="C43" s="160"/>
      <c r="D43" s="160"/>
      <c r="E43" s="160"/>
      <c r="F43" s="258">
        <v>14590459.436539998</v>
      </c>
      <c r="G43" s="258">
        <v>17425495.579170004</v>
      </c>
      <c r="H43" s="258">
        <v>20233281.44032</v>
      </c>
      <c r="I43" s="258">
        <v>20556073.408130001</v>
      </c>
      <c r="J43" s="258">
        <v>19738635.835389998</v>
      </c>
    </row>
    <row r="44" spans="1:10" x14ac:dyDescent="0.3">
      <c r="A44" s="160" t="s">
        <v>46</v>
      </c>
      <c r="B44" s="160"/>
      <c r="C44" s="160"/>
      <c r="D44" s="160"/>
      <c r="E44" s="160"/>
      <c r="F44" s="258">
        <v>235198.27674999999</v>
      </c>
      <c r="G44" s="258">
        <v>256405.74341000002</v>
      </c>
      <c r="H44" s="258">
        <v>133467.82545</v>
      </c>
      <c r="I44" s="258">
        <v>73361.236879999997</v>
      </c>
      <c r="J44" s="258">
        <v>156076.46850000002</v>
      </c>
    </row>
    <row r="45" spans="1:10" x14ac:dyDescent="0.3">
      <c r="A45" s="89" t="s">
        <v>47</v>
      </c>
      <c r="B45" s="89"/>
      <c r="C45" s="89"/>
      <c r="D45" s="89"/>
      <c r="E45" s="89"/>
      <c r="F45" s="259">
        <v>27449.503670000002</v>
      </c>
      <c r="G45" s="259">
        <v>27494.443670000001</v>
      </c>
      <c r="H45" s="258">
        <v>26802.021290000004</v>
      </c>
      <c r="I45" s="258">
        <v>26321.694789999998</v>
      </c>
      <c r="J45" s="258">
        <v>54326.481180000002</v>
      </c>
    </row>
    <row r="46" spans="1:10" x14ac:dyDescent="0.3">
      <c r="A46" s="160" t="s">
        <v>406</v>
      </c>
      <c r="B46" s="160"/>
      <c r="C46" s="160"/>
      <c r="D46" s="160"/>
      <c r="E46" s="160"/>
      <c r="F46" s="258">
        <v>374396.52200999996</v>
      </c>
      <c r="G46" s="258">
        <v>384466.73096000002</v>
      </c>
      <c r="H46" s="258">
        <v>396807.13552000001</v>
      </c>
      <c r="I46" s="258">
        <v>403516.84271</v>
      </c>
      <c r="J46" s="258">
        <v>415441.50276</v>
      </c>
    </row>
    <row r="47" spans="1:10" x14ac:dyDescent="0.3">
      <c r="A47" s="160" t="s">
        <v>48</v>
      </c>
      <c r="B47" s="160"/>
      <c r="C47" s="160"/>
      <c r="D47" s="160"/>
      <c r="E47" s="160"/>
      <c r="F47" s="258">
        <v>25243.525069999996</v>
      </c>
      <c r="G47" s="258">
        <v>10139.595789999998</v>
      </c>
      <c r="H47" s="258">
        <v>22900.386929999997</v>
      </c>
      <c r="I47" s="258">
        <v>7667.53568</v>
      </c>
      <c r="J47" s="258">
        <v>6480.5917900000004</v>
      </c>
    </row>
    <row r="48" spans="1:10" x14ac:dyDescent="0.3">
      <c r="A48" s="160" t="s">
        <v>49</v>
      </c>
      <c r="B48" s="160"/>
      <c r="C48" s="160"/>
      <c r="D48" s="160"/>
      <c r="E48" s="160"/>
      <c r="F48" s="258">
        <v>34767.785259999997</v>
      </c>
      <c r="G48" s="258">
        <v>35103.76612</v>
      </c>
      <c r="H48" s="258">
        <v>35614.947009999982</v>
      </c>
      <c r="I48" s="258">
        <v>3433.3892700000001</v>
      </c>
      <c r="J48" s="258">
        <v>3874.01262</v>
      </c>
    </row>
    <row r="49" spans="1:10" x14ac:dyDescent="0.3">
      <c r="A49" s="89" t="s">
        <v>101</v>
      </c>
      <c r="B49" s="89"/>
      <c r="C49" s="89"/>
      <c r="D49" s="89"/>
      <c r="E49" s="89"/>
      <c r="F49" s="258">
        <v>1633826.3431000013</v>
      </c>
      <c r="G49" s="258">
        <v>588288.57029999979</v>
      </c>
      <c r="H49" s="258">
        <v>74118.767740000971</v>
      </c>
      <c r="I49" s="258">
        <v>50553.70065000045</v>
      </c>
      <c r="J49" s="258">
        <v>76650.789979999681</v>
      </c>
    </row>
    <row r="50" spans="1:10" x14ac:dyDescent="0.3">
      <c r="A50" s="164" t="s">
        <v>21</v>
      </c>
      <c r="B50" s="164"/>
      <c r="C50" s="164"/>
      <c r="D50" s="164"/>
      <c r="E50" s="164"/>
      <c r="F50" s="167">
        <v>54399184.438619994</v>
      </c>
      <c r="G50" s="167">
        <v>54130102.357559986</v>
      </c>
      <c r="H50" s="167">
        <v>56464925.862940006</v>
      </c>
      <c r="I50" s="167">
        <v>57607306.723459996</v>
      </c>
      <c r="J50" s="167">
        <v>58351161.546259992</v>
      </c>
    </row>
    <row r="51" spans="1:10" x14ac:dyDescent="0.3">
      <c r="A51" s="28" t="s">
        <v>50</v>
      </c>
      <c r="B51" s="28"/>
      <c r="C51" s="28"/>
      <c r="D51" s="28"/>
      <c r="E51" s="28"/>
      <c r="F51" s="260"/>
      <c r="G51" s="260"/>
      <c r="H51" s="260"/>
      <c r="I51" s="260"/>
      <c r="J51" s="260"/>
    </row>
    <row r="52" spans="1:10" x14ac:dyDescent="0.3">
      <c r="A52" s="160" t="s">
        <v>51</v>
      </c>
      <c r="B52" s="28"/>
      <c r="C52" s="28"/>
      <c r="D52" s="28"/>
      <c r="E52" s="28"/>
      <c r="F52" s="258">
        <v>44200</v>
      </c>
      <c r="G52" s="258">
        <v>170950</v>
      </c>
      <c r="H52" s="258">
        <v>0</v>
      </c>
      <c r="I52" s="258">
        <v>491395.00014999998</v>
      </c>
      <c r="J52" s="258">
        <v>156400.00015000001</v>
      </c>
    </row>
    <row r="53" spans="1:10" x14ac:dyDescent="0.3">
      <c r="A53" s="160" t="s">
        <v>24</v>
      </c>
      <c r="B53" s="160"/>
      <c r="C53" s="160"/>
      <c r="D53" s="160"/>
      <c r="E53" s="160"/>
      <c r="F53" s="258">
        <v>35107253.785580002</v>
      </c>
      <c r="G53" s="258">
        <v>34137325.590520002</v>
      </c>
      <c r="H53" s="258">
        <v>36393610.674900003</v>
      </c>
      <c r="I53" s="258">
        <v>38224251.878389999</v>
      </c>
      <c r="J53" s="258">
        <v>39143018.205320001</v>
      </c>
    </row>
    <row r="54" spans="1:10" x14ac:dyDescent="0.3">
      <c r="A54" s="160" t="s">
        <v>25</v>
      </c>
      <c r="B54" s="160"/>
      <c r="C54" s="160"/>
      <c r="D54" s="160"/>
      <c r="E54" s="160"/>
      <c r="F54" s="258">
        <v>6597088.6186699998</v>
      </c>
      <c r="G54" s="258">
        <v>6630450.7999399994</v>
      </c>
      <c r="H54" s="258">
        <v>6945201.2167399991</v>
      </c>
      <c r="I54" s="258">
        <v>6018620.5538300006</v>
      </c>
      <c r="J54" s="258">
        <v>6181276.29691</v>
      </c>
    </row>
    <row r="55" spans="1:10" x14ac:dyDescent="0.3">
      <c r="A55" s="160" t="s">
        <v>46</v>
      </c>
      <c r="B55" s="160"/>
      <c r="C55" s="160"/>
      <c r="D55" s="160"/>
      <c r="E55" s="160"/>
      <c r="F55" s="258">
        <v>167057.06842000003</v>
      </c>
      <c r="G55" s="258">
        <v>192142.58890999999</v>
      </c>
      <c r="H55" s="258">
        <v>138882.53023</v>
      </c>
      <c r="I55" s="258">
        <v>61871.973010000002</v>
      </c>
      <c r="J55" s="258">
        <v>48135.215639999995</v>
      </c>
    </row>
    <row r="56" spans="1:10" x14ac:dyDescent="0.3">
      <c r="A56" s="160" t="s">
        <v>53</v>
      </c>
      <c r="B56" s="160"/>
      <c r="C56" s="160"/>
      <c r="D56" s="160"/>
      <c r="E56" s="160"/>
      <c r="F56" s="258">
        <v>122000.80523000001</v>
      </c>
      <c r="G56" s="258">
        <v>293173.26046000002</v>
      </c>
      <c r="H56" s="258">
        <v>481365.97892999992</v>
      </c>
      <c r="I56" s="258">
        <v>348107.38245000003</v>
      </c>
      <c r="J56" s="258">
        <v>256113.08275</v>
      </c>
    </row>
    <row r="57" spans="1:10" x14ac:dyDescent="0.3">
      <c r="A57" s="160" t="s">
        <v>54</v>
      </c>
      <c r="B57" s="160"/>
      <c r="C57" s="160"/>
      <c r="D57" s="160"/>
      <c r="E57" s="160"/>
      <c r="F57" s="258">
        <v>21774.087</v>
      </c>
      <c r="G57" s="258">
        <v>0</v>
      </c>
      <c r="H57" s="258">
        <v>0</v>
      </c>
      <c r="I57" s="258">
        <v>58233.745080000001</v>
      </c>
      <c r="J57" s="258">
        <v>58233.745080000001</v>
      </c>
    </row>
    <row r="58" spans="1:10" x14ac:dyDescent="0.3">
      <c r="A58" s="160" t="s">
        <v>55</v>
      </c>
      <c r="B58" s="160"/>
      <c r="C58" s="160"/>
      <c r="D58" s="160"/>
      <c r="E58" s="160"/>
      <c r="F58" s="258">
        <v>355420.20438000001</v>
      </c>
      <c r="G58" s="258">
        <v>373225.60229000112</v>
      </c>
      <c r="H58" s="258">
        <v>387376.07256999979</v>
      </c>
      <c r="I58" s="258">
        <v>199953.95293999932</v>
      </c>
      <c r="J58" s="258">
        <v>248188.7241700007</v>
      </c>
    </row>
    <row r="59" spans="1:10" x14ac:dyDescent="0.3">
      <c r="A59" s="89" t="s">
        <v>278</v>
      </c>
      <c r="B59" s="89"/>
      <c r="C59" s="89"/>
      <c r="D59" s="89"/>
      <c r="E59" s="89"/>
      <c r="F59" s="258">
        <v>210198.73455999998</v>
      </c>
      <c r="G59" s="258">
        <v>252051.11603</v>
      </c>
      <c r="H59" s="258">
        <v>209379.41352999999</v>
      </c>
      <c r="I59" s="258">
        <v>248311.65998999999</v>
      </c>
      <c r="J59" s="258">
        <v>257372.63597</v>
      </c>
    </row>
    <row r="60" spans="1:10" x14ac:dyDescent="0.3">
      <c r="A60" s="89" t="s">
        <v>394</v>
      </c>
      <c r="B60" s="89"/>
      <c r="C60" s="89"/>
      <c r="D60" s="89"/>
      <c r="E60" s="89"/>
      <c r="F60" s="258">
        <v>675236.24350999994</v>
      </c>
      <c r="G60" s="258">
        <v>0</v>
      </c>
      <c r="H60" s="258">
        <v>0</v>
      </c>
      <c r="I60" s="258">
        <v>0</v>
      </c>
      <c r="J60" s="258">
        <v>0</v>
      </c>
    </row>
    <row r="61" spans="1:10" x14ac:dyDescent="0.3">
      <c r="A61" s="160" t="s">
        <v>252</v>
      </c>
      <c r="B61" s="160"/>
      <c r="C61" s="160"/>
      <c r="D61" s="160"/>
      <c r="E61" s="160"/>
      <c r="F61" s="258">
        <v>534415.77801999997</v>
      </c>
      <c r="G61" s="258">
        <v>720402.31779</v>
      </c>
      <c r="H61" s="258">
        <v>739801.07229000004</v>
      </c>
      <c r="I61" s="258">
        <v>753806.83615999995</v>
      </c>
      <c r="J61" s="258">
        <v>856909.20761000004</v>
      </c>
    </row>
    <row r="62" spans="1:10" x14ac:dyDescent="0.3">
      <c r="A62" s="164" t="s">
        <v>56</v>
      </c>
      <c r="B62" s="164"/>
      <c r="C62" s="164"/>
      <c r="D62" s="164"/>
      <c r="E62" s="164"/>
      <c r="F62" s="167">
        <v>43834645.325369999</v>
      </c>
      <c r="G62" s="167">
        <v>42769721.275940001</v>
      </c>
      <c r="H62" s="167">
        <v>45295616.959189996</v>
      </c>
      <c r="I62" s="167">
        <v>46404552.982000001</v>
      </c>
      <c r="J62" s="167">
        <v>47205647.113600008</v>
      </c>
    </row>
    <row r="63" spans="1:10" x14ac:dyDescent="0.3">
      <c r="A63" s="160" t="s">
        <v>57</v>
      </c>
      <c r="B63" s="160"/>
      <c r="C63" s="160"/>
      <c r="D63" s="160"/>
      <c r="E63" s="160"/>
      <c r="F63" s="258">
        <v>186904.26800000001</v>
      </c>
      <c r="G63" s="258">
        <v>186904.26800000001</v>
      </c>
      <c r="H63" s="258">
        <v>186904.26800000001</v>
      </c>
      <c r="I63" s="258">
        <v>186904.26800000001</v>
      </c>
      <c r="J63" s="258">
        <v>186904.269</v>
      </c>
    </row>
    <row r="64" spans="1:10" x14ac:dyDescent="0.3">
      <c r="A64" s="160" t="s">
        <v>58</v>
      </c>
      <c r="B64" s="160"/>
      <c r="C64" s="160"/>
      <c r="D64" s="160"/>
      <c r="E64" s="160"/>
      <c r="F64" s="258">
        <v>983400.58667999995</v>
      </c>
      <c r="G64" s="258">
        <v>983400.58667999995</v>
      </c>
      <c r="H64" s="258">
        <v>983400.58667999995</v>
      </c>
      <c r="I64" s="258">
        <v>983400.58667999995</v>
      </c>
      <c r="J64" s="258">
        <v>983400.58667999995</v>
      </c>
    </row>
    <row r="65" spans="1:10" x14ac:dyDescent="0.3">
      <c r="A65" s="160" t="s">
        <v>27</v>
      </c>
      <c r="B65" s="160"/>
      <c r="C65" s="160"/>
      <c r="D65" s="160"/>
      <c r="E65" s="160"/>
      <c r="F65" s="258">
        <v>125000</v>
      </c>
      <c r="G65" s="258">
        <v>425000</v>
      </c>
      <c r="H65" s="258">
        <v>425000</v>
      </c>
      <c r="I65" s="258">
        <v>425000</v>
      </c>
      <c r="J65" s="258">
        <v>635000</v>
      </c>
    </row>
    <row r="66" spans="1:10" x14ac:dyDescent="0.3">
      <c r="A66" s="89" t="s">
        <v>267</v>
      </c>
      <c r="B66" s="89"/>
      <c r="C66" s="89"/>
      <c r="D66" s="89"/>
      <c r="E66" s="89"/>
      <c r="F66" s="258">
        <v>9269234.2577476352</v>
      </c>
      <c r="G66" s="258">
        <v>9765076.2269976381</v>
      </c>
      <c r="H66" s="258">
        <v>9574004.0502076373</v>
      </c>
      <c r="I66" s="258">
        <v>9607448.8864776362</v>
      </c>
      <c r="J66" s="258">
        <v>9340209.5779276397</v>
      </c>
    </row>
    <row r="67" spans="1:10" x14ac:dyDescent="0.3">
      <c r="A67" s="164" t="s">
        <v>28</v>
      </c>
      <c r="B67" s="164"/>
      <c r="C67" s="164"/>
      <c r="D67" s="164"/>
      <c r="E67" s="164"/>
      <c r="F67" s="167">
        <v>10564539.112427635</v>
      </c>
      <c r="G67" s="167">
        <v>11360381.081677638</v>
      </c>
      <c r="H67" s="167">
        <v>11169308.904887637</v>
      </c>
      <c r="I67" s="167">
        <v>11202753.741157636</v>
      </c>
      <c r="J67" s="167">
        <v>11145514.43360764</v>
      </c>
    </row>
    <row r="68" spans="1:10" x14ac:dyDescent="0.3">
      <c r="A68" s="164" t="s">
        <v>60</v>
      </c>
      <c r="B68" s="164"/>
      <c r="C68" s="164"/>
      <c r="D68" s="164"/>
      <c r="E68" s="164"/>
      <c r="F68" s="167">
        <v>54399184.437797636</v>
      </c>
      <c r="G68" s="167">
        <v>54130102.357617639</v>
      </c>
      <c r="H68" s="167">
        <v>56464925.864077635</v>
      </c>
      <c r="I68" s="167">
        <v>57607306.723157637</v>
      </c>
      <c r="J68" s="167">
        <v>58351161.547207646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da8d968-008b-475b-a691-5d8bda2872e9">
      <Terms xmlns="http://schemas.microsoft.com/office/infopath/2007/PartnerControls"/>
    </lcf76f155ced4ddcb4097134ff3c332f>
    <TaxCatchAll xmlns="0107ec6f-eb5c-478f-bafa-f14dac1d4f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34C6F2857E7FE458BD80B8A92C0581B" ma:contentTypeVersion="15" ma:contentTypeDescription="Opprett et nytt dokument." ma:contentTypeScope="" ma:versionID="54cc93a894557c8545c0b60d9736767e">
  <xsd:schema xmlns:xsd="http://www.w3.org/2001/XMLSchema" xmlns:xs="http://www.w3.org/2001/XMLSchema" xmlns:p="http://schemas.microsoft.com/office/2006/metadata/properties" xmlns:ns2="cda8d968-008b-475b-a691-5d8bda2872e9" xmlns:ns3="0107ec6f-eb5c-478f-bafa-f14dac1d4f17" targetNamespace="http://schemas.microsoft.com/office/2006/metadata/properties" ma:root="true" ma:fieldsID="1456b20946de0df03eeafe38bc0f8e46" ns2:_="" ns3:_="">
    <xsd:import namespace="cda8d968-008b-475b-a691-5d8bda2872e9"/>
    <xsd:import namespace="0107ec6f-eb5c-478f-bafa-f14dac1d4f1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a8d968-008b-475b-a691-5d8bda2872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1eaf1bbe-512e-49cf-9f92-ea9e9236921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107ec6f-eb5c-478f-bafa-f14dac1d4f17"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6434e324-1382-4e9b-8303-d295a27cd948}" ma:internalName="TaxCatchAll" ma:showField="CatchAllData" ma:web="0107ec6f-eb5c-478f-bafa-f14dac1d4f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4FBAAA-BB5C-49A9-B08A-FB0105E57393}">
  <ds:schemaRefs>
    <ds:schemaRef ds:uri="http://schemas.microsoft.com/office/2006/metadata/properties"/>
    <ds:schemaRef ds:uri="http://schemas.microsoft.com/office/infopath/2007/PartnerControls"/>
    <ds:schemaRef ds:uri="cda8d968-008b-475b-a691-5d8bda2872e9"/>
    <ds:schemaRef ds:uri="0107ec6f-eb5c-478f-bafa-f14dac1d4f17"/>
  </ds:schemaRefs>
</ds:datastoreItem>
</file>

<file path=customXml/itemProps2.xml><?xml version="1.0" encoding="utf-8"?>
<ds:datastoreItem xmlns:ds="http://schemas.openxmlformats.org/officeDocument/2006/customXml" ds:itemID="{E43E7D88-3739-4C8F-B766-20718EF66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a8d968-008b-475b-a691-5d8bda2872e9"/>
    <ds:schemaRef ds:uri="0107ec6f-eb5c-478f-bafa-f14dac1d4f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5031A7-7D3D-4798-B647-6689461066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7</vt:i4>
      </vt:variant>
    </vt:vector>
  </HeadingPairs>
  <TitlesOfParts>
    <vt:vector size="7" baseType="lpstr">
      <vt:lpstr>Front Page</vt:lpstr>
      <vt:lpstr>Financial Highlights</vt:lpstr>
      <vt:lpstr>P&amp;L and Balance Sheet</vt:lpstr>
      <vt:lpstr>CF</vt:lpstr>
      <vt:lpstr>EK</vt:lpstr>
      <vt:lpstr>Notes</vt:lpstr>
      <vt:lpstr>5Q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Skarsem Pedersen</dc:creator>
  <cp:lastModifiedBy>Joakim Solem Pedersen</cp:lastModifiedBy>
  <dcterms:created xsi:type="dcterms:W3CDTF">2021-02-16T10:57:05Z</dcterms:created>
  <dcterms:modified xsi:type="dcterms:W3CDTF">2022-08-15T18:36:49Z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0x010100B34C6F2857E7FE458BD80B8A92C0581B</vt:lpwstr>
  </property>
  <property fmtid="{D5CDD505-2E9C-101B-9397-08002B2CF9AE}" pid="3" name="MediaServiceImageTags">
    <vt:lpwstr/>
  </property>
</Properties>
</file>