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esoakshott/Desktop/Companion 7ed website/Excel datafiles/Chapter 9/"/>
    </mc:Choice>
  </mc:AlternateContent>
  <xr:revisionPtr revIDLastSave="0" documentId="13_ncr:1_{724E1B5D-EE52-4C43-B807-C7C1CBB732A4}" xr6:coauthVersionLast="45" xr6:coauthVersionMax="45" xr10:uidLastSave="{00000000-0000-0000-0000-000000000000}"/>
  <bookViews>
    <workbookView xWindow="0" yWindow="460" windowWidth="19160" windowHeight="10000" activeTab="2" xr2:uid="{00000000-000D-0000-FFFF-FFFF00000000}"/>
  </bookViews>
  <sheets>
    <sheet name="Chart1" sheetId="4" r:id="rId1"/>
    <sheet name="Chart2" sheetId="5" r:id="rId2"/>
    <sheet name="Data" sheetId="1" r:id="rId3"/>
    <sheet name="Sheet2" sheetId="2" r:id="rId4"/>
    <sheet name="Sheet3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F23" i="1" s="1"/>
  <c r="D21" i="1"/>
  <c r="E21" i="1" s="1"/>
  <c r="F21" i="1" s="1"/>
  <c r="D22" i="1"/>
  <c r="E22" i="1" s="1"/>
  <c r="F22" i="1" s="1"/>
  <c r="D23" i="1"/>
  <c r="D24" i="1"/>
  <c r="E24" i="1" s="1"/>
  <c r="F24" i="1" s="1"/>
  <c r="D25" i="1"/>
  <c r="E25" i="1" s="1"/>
  <c r="F25" i="1" s="1"/>
  <c r="D20" i="1"/>
  <c r="E20" i="1" s="1"/>
  <c r="F20" i="1" s="1"/>
  <c r="B4" i="1"/>
  <c r="C4" i="1" s="1"/>
  <c r="B5" i="1"/>
  <c r="C5" i="1" s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3" i="1"/>
  <c r="C3" i="1" s="1"/>
  <c r="D13" i="1"/>
  <c r="F26" i="1" l="1"/>
  <c r="B12" i="1"/>
  <c r="C12" i="1" s="1"/>
  <c r="C13" i="1" s="1"/>
</calcChain>
</file>

<file path=xl/sharedStrings.xml><?xml version="1.0" encoding="utf-8"?>
<sst xmlns="http://schemas.openxmlformats.org/spreadsheetml/2006/main" count="15" uniqueCount="13">
  <si>
    <t>Actual</t>
  </si>
  <si>
    <t>Goals</t>
  </si>
  <si>
    <t>Probability</t>
  </si>
  <si>
    <t>Expected</t>
  </si>
  <si>
    <t>Sum</t>
  </si>
  <si>
    <t>9 or more</t>
  </si>
  <si>
    <t>5 or more</t>
  </si>
  <si>
    <t>O</t>
  </si>
  <si>
    <t>E</t>
  </si>
  <si>
    <t>(O-E)</t>
  </si>
  <si>
    <t>(O-E)2</t>
  </si>
  <si>
    <t>(O-E)2/E</t>
  </si>
  <si>
    <t>Activity 9.11 Chapter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</si>
</sst>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6" fontId="0" fillId="0" borderId="0" xfId="0" applyNumberFormat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Data!$A$3:$A$11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Data!$D$3:$D$11</c:f>
              <c:numCache>
                <c:formatCode>General</c:formatCode>
                <c:ptCount val="9"/>
                <c:pt idx="0">
                  <c:v>7</c:v>
                </c:pt>
                <c:pt idx="1">
                  <c:v>12</c:v>
                </c:pt>
                <c:pt idx="2">
                  <c:v>9</c:v>
                </c:pt>
                <c:pt idx="3">
                  <c:v>19</c:v>
                </c:pt>
                <c:pt idx="4">
                  <c:v>9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2-2F47-95B3-F04F61EED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371648"/>
        <c:axId val="121681408"/>
      </c:barChart>
      <c:catAx>
        <c:axId val="12137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Number of goals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1681408"/>
        <c:crosses val="autoZero"/>
        <c:auto val="1"/>
        <c:lblAlgn val="ctr"/>
        <c:lblOffset val="100"/>
        <c:noMultiLvlLbl val="0"/>
      </c:catAx>
      <c:valAx>
        <c:axId val="121681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1371648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Expected</c:v>
          </c:tx>
          <c:invertIfNegative val="0"/>
          <c:cat>
            <c:strRef>
              <c:f>Data!$A$3:$A$12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 or more</c:v>
                </c:pt>
              </c:strCache>
            </c:strRef>
          </c:cat>
          <c:val>
            <c:numRef>
              <c:f>Data!$C$3:$C$12</c:f>
              <c:numCache>
                <c:formatCode>0.00</c:formatCode>
                <c:ptCount val="10"/>
                <c:pt idx="0">
                  <c:v>4.5216776358674942</c:v>
                </c:pt>
                <c:pt idx="1">
                  <c:v>11.982445735048858</c:v>
                </c:pt>
                <c:pt idx="2">
                  <c:v>15.876740598939739</c:v>
                </c:pt>
                <c:pt idx="3">
                  <c:v>14.024454195730103</c:v>
                </c:pt>
                <c:pt idx="4">
                  <c:v>9.291200904671193</c:v>
                </c:pt>
                <c:pt idx="5">
                  <c:v>4.9243364794757332</c:v>
                </c:pt>
                <c:pt idx="6">
                  <c:v>2.1749152784351153</c:v>
                </c:pt>
                <c:pt idx="7">
                  <c:v>0.82336078397900692</c:v>
                </c:pt>
                <c:pt idx="8">
                  <c:v>0.27273825969304633</c:v>
                </c:pt>
                <c:pt idx="9">
                  <c:v>0.10813012815970779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02-8B41-BCC8-A05C3625208D}"/>
            </c:ext>
          </c:extLst>
        </c:ser>
        <c:ser>
          <c:idx val="1"/>
          <c:order val="1"/>
          <c:tx>
            <c:v>Actual</c:v>
          </c:tx>
          <c:invertIfNegative val="0"/>
          <c:cat>
            <c:strRef>
              <c:f>Data!$A$3:$A$12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 or more</c:v>
                </c:pt>
              </c:strCache>
            </c:strRef>
          </c:cat>
          <c:val>
            <c:numRef>
              <c:f>Data!$D$3:$D$12</c:f>
              <c:numCache>
                <c:formatCode>General</c:formatCode>
                <c:ptCount val="10"/>
                <c:pt idx="0">
                  <c:v>7</c:v>
                </c:pt>
                <c:pt idx="1">
                  <c:v>12</c:v>
                </c:pt>
                <c:pt idx="2">
                  <c:v>9</c:v>
                </c:pt>
                <c:pt idx="3">
                  <c:v>19</c:v>
                </c:pt>
                <c:pt idx="4">
                  <c:v>9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02-8B41-BCC8-A05C36252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902976"/>
        <c:axId val="121905152"/>
      </c:barChart>
      <c:catAx>
        <c:axId val="121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Number of goals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21905152"/>
        <c:crosses val="autoZero"/>
        <c:auto val="1"/>
        <c:lblAlgn val="ctr"/>
        <c:lblOffset val="100"/>
        <c:noMultiLvlLbl val="0"/>
      </c:catAx>
      <c:valAx>
        <c:axId val="12190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Frequency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1902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447899430323764"/>
          <c:y val="0.25554773568803957"/>
          <c:w val="7.4004624362409774E-2"/>
          <c:h val="7.5509013370000669E-2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0161" cy="608371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20161" cy="608371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8</xdr:row>
      <xdr:rowOff>19050</xdr:rowOff>
    </xdr:from>
    <xdr:to>
      <xdr:col>8</xdr:col>
      <xdr:colOff>542925</xdr:colOff>
      <xdr:row>11</xdr:row>
      <xdr:rowOff>142875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448050" y="1352550"/>
          <a:ext cx="2085975" cy="695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Combine</a:t>
          </a:r>
          <a:r>
            <a:rPr lang="en-GB" sz="1100" baseline="0"/>
            <a:t> these last  5 goal categories as  expected values are less than 5</a:t>
          </a:r>
          <a:endParaRPr lang="en-GB" sz="1100"/>
        </a:p>
      </xdr:txBody>
    </xdr:sp>
    <xdr:clientData/>
  </xdr:twoCellAnchor>
  <xdr:twoCellAnchor>
    <xdr:from>
      <xdr:col>4</xdr:col>
      <xdr:colOff>123825</xdr:colOff>
      <xdr:row>9</xdr:row>
      <xdr:rowOff>133350</xdr:rowOff>
    </xdr:from>
    <xdr:to>
      <xdr:col>5</xdr:col>
      <xdr:colOff>190500</xdr:colOff>
      <xdr:row>9</xdr:row>
      <xdr:rowOff>142875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 flipH="1" flipV="1">
          <a:off x="2676525" y="1657350"/>
          <a:ext cx="6762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tabSelected="1" workbookViewId="0">
      <selection activeCell="B2" sqref="B2"/>
    </sheetView>
  </sheetViews>
  <sheetFormatPr baseColWidth="10" defaultColWidth="8.83203125" defaultRowHeight="15" x14ac:dyDescent="0.2"/>
  <cols>
    <col min="1" max="1" width="9.5" customWidth="1"/>
    <col min="2" max="2" width="10.5" customWidth="1"/>
  </cols>
  <sheetData>
    <row r="1" spans="1:4" x14ac:dyDescent="0.2">
      <c r="B1" t="s">
        <v>12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0</v>
      </c>
    </row>
    <row r="3" spans="1:4" x14ac:dyDescent="0.2">
      <c r="A3" s="2">
        <v>0</v>
      </c>
      <c r="B3" s="3">
        <f>POISSON(A3,2.65,FALSE)</f>
        <v>7.0651213060429596E-2</v>
      </c>
      <c r="C3" s="6">
        <f>B3*$D$13</f>
        <v>4.5216776358674942</v>
      </c>
      <c r="D3" s="2">
        <v>7</v>
      </c>
    </row>
    <row r="4" spans="1:4" x14ac:dyDescent="0.2">
      <c r="A4" s="2">
        <v>1</v>
      </c>
      <c r="B4" s="3">
        <f t="shared" ref="B4:B11" si="0">POISSON(A4,2.65,FALSE)</f>
        <v>0.1872257146101384</v>
      </c>
      <c r="C4" s="6">
        <f t="shared" ref="C4:C12" si="1">B4*$D$13</f>
        <v>11.982445735048858</v>
      </c>
      <c r="D4" s="2">
        <v>12</v>
      </c>
    </row>
    <row r="5" spans="1:4" x14ac:dyDescent="0.2">
      <c r="A5" s="2">
        <v>2</v>
      </c>
      <c r="B5" s="3">
        <f t="shared" si="0"/>
        <v>0.24807407185843341</v>
      </c>
      <c r="C5" s="6">
        <f t="shared" si="1"/>
        <v>15.876740598939739</v>
      </c>
      <c r="D5" s="2">
        <v>9</v>
      </c>
    </row>
    <row r="6" spans="1:4" x14ac:dyDescent="0.2">
      <c r="A6" s="2">
        <v>3</v>
      </c>
      <c r="B6" s="3">
        <f t="shared" si="0"/>
        <v>0.21913209680828286</v>
      </c>
      <c r="C6" s="6">
        <f t="shared" si="1"/>
        <v>14.024454195730103</v>
      </c>
      <c r="D6" s="2">
        <v>19</v>
      </c>
    </row>
    <row r="7" spans="1:4" x14ac:dyDescent="0.2">
      <c r="A7" s="2">
        <v>4</v>
      </c>
      <c r="B7" s="3">
        <f t="shared" si="0"/>
        <v>0.14517501413548739</v>
      </c>
      <c r="C7" s="6">
        <f t="shared" si="1"/>
        <v>9.291200904671193</v>
      </c>
      <c r="D7" s="2">
        <v>9</v>
      </c>
    </row>
    <row r="8" spans="1:4" x14ac:dyDescent="0.2">
      <c r="A8" s="2">
        <v>5</v>
      </c>
      <c r="B8" s="3">
        <f t="shared" si="0"/>
        <v>7.6942757491808331E-2</v>
      </c>
      <c r="C8" s="6">
        <f t="shared" si="1"/>
        <v>4.9243364794757332</v>
      </c>
      <c r="D8" s="2">
        <v>4</v>
      </c>
    </row>
    <row r="9" spans="1:4" x14ac:dyDescent="0.2">
      <c r="A9" s="2">
        <v>6</v>
      </c>
      <c r="B9" s="3">
        <f t="shared" si="0"/>
        <v>3.3983051225548677E-2</v>
      </c>
      <c r="C9" s="6">
        <f t="shared" si="1"/>
        <v>2.1749152784351153</v>
      </c>
      <c r="D9" s="2">
        <v>2</v>
      </c>
    </row>
    <row r="10" spans="1:4" x14ac:dyDescent="0.2">
      <c r="A10" s="2">
        <v>7</v>
      </c>
      <c r="B10" s="3">
        <f t="shared" si="0"/>
        <v>1.2865012249671983E-2</v>
      </c>
      <c r="C10" s="6">
        <f t="shared" si="1"/>
        <v>0.82336078397900692</v>
      </c>
      <c r="D10" s="2">
        <v>1</v>
      </c>
    </row>
    <row r="11" spans="1:4" x14ac:dyDescent="0.2">
      <c r="A11" s="2">
        <v>8</v>
      </c>
      <c r="B11" s="3">
        <f t="shared" si="0"/>
        <v>4.2615353077038488E-3</v>
      </c>
      <c r="C11" s="6">
        <f t="shared" si="1"/>
        <v>0.27273825969304633</v>
      </c>
      <c r="D11" s="2">
        <v>1</v>
      </c>
    </row>
    <row r="12" spans="1:4" x14ac:dyDescent="0.2">
      <c r="A12" s="2" t="s">
        <v>5</v>
      </c>
      <c r="B12" s="3">
        <f>1-SUM(B3:B11)</f>
        <v>1.6895332524954343E-3</v>
      </c>
      <c r="C12" s="6">
        <f t="shared" si="1"/>
        <v>0.10813012815970779</v>
      </c>
      <c r="D12" s="2">
        <v>0</v>
      </c>
    </row>
    <row r="13" spans="1:4" x14ac:dyDescent="0.2">
      <c r="B13" t="s">
        <v>4</v>
      </c>
      <c r="C13" s="1">
        <f>SUM(C3:C12)</f>
        <v>64</v>
      </c>
      <c r="D13">
        <f>SUM(D3:D12)</f>
        <v>64</v>
      </c>
    </row>
    <row r="19" spans="1:6" x14ac:dyDescent="0.2">
      <c r="A19" s="2" t="s">
        <v>1</v>
      </c>
      <c r="B19" s="5" t="s">
        <v>7</v>
      </c>
      <c r="C19" s="5" t="s">
        <v>8</v>
      </c>
      <c r="D19" s="5" t="s">
        <v>9</v>
      </c>
      <c r="E19" s="5" t="s">
        <v>10</v>
      </c>
      <c r="F19" s="5" t="s">
        <v>11</v>
      </c>
    </row>
    <row r="20" spans="1:6" x14ac:dyDescent="0.2">
      <c r="A20" s="2">
        <v>0</v>
      </c>
      <c r="B20" s="2">
        <v>7</v>
      </c>
      <c r="C20" s="6">
        <v>4.5216776358675688</v>
      </c>
      <c r="D20" s="6">
        <f>B20-C20</f>
        <v>2.4783223641324312</v>
      </c>
      <c r="E20" s="6">
        <f>D20^2</f>
        <v>6.1420817405589627</v>
      </c>
      <c r="F20" s="7">
        <f>E20/C20</f>
        <v>1.3583634737332373</v>
      </c>
    </row>
    <row r="21" spans="1:6" x14ac:dyDescent="0.2">
      <c r="A21" s="2">
        <v>1</v>
      </c>
      <c r="B21" s="2">
        <v>12</v>
      </c>
      <c r="C21" s="6">
        <v>11.982445735049058</v>
      </c>
      <c r="D21" s="6">
        <f t="shared" ref="D21:D25" si="2">B21-C21</f>
        <v>1.75542649509417E-2</v>
      </c>
      <c r="E21" s="6">
        <f t="shared" ref="E21:E25" si="3">D21^2</f>
        <v>3.0815221796786019E-4</v>
      </c>
      <c r="F21" s="7">
        <f t="shared" ref="F21:F25" si="4">E21/C21</f>
        <v>2.5716971708580708E-5</v>
      </c>
    </row>
    <row r="22" spans="1:6" x14ac:dyDescent="0.2">
      <c r="A22" s="2">
        <v>2</v>
      </c>
      <c r="B22" s="2">
        <v>9</v>
      </c>
      <c r="C22" s="6">
        <v>15.876740598940001</v>
      </c>
      <c r="D22" s="6">
        <f t="shared" si="2"/>
        <v>-6.8767405989400014</v>
      </c>
      <c r="E22" s="6">
        <f t="shared" si="3"/>
        <v>47.28956126510969</v>
      </c>
      <c r="F22" s="7">
        <f t="shared" si="4"/>
        <v>2.9785434214543343</v>
      </c>
    </row>
    <row r="23" spans="1:6" x14ac:dyDescent="0.2">
      <c r="A23" s="2">
        <v>3</v>
      </c>
      <c r="B23" s="2">
        <v>19</v>
      </c>
      <c r="C23" s="6">
        <v>14.024454195730334</v>
      </c>
      <c r="D23" s="6">
        <f t="shared" si="2"/>
        <v>4.9755458042696663</v>
      </c>
      <c r="E23" s="6">
        <f t="shared" si="3"/>
        <v>24.756056050385482</v>
      </c>
      <c r="F23" s="7">
        <f t="shared" si="4"/>
        <v>1.7652063820011137</v>
      </c>
    </row>
    <row r="24" spans="1:6" x14ac:dyDescent="0.2">
      <c r="A24" s="2">
        <v>4</v>
      </c>
      <c r="B24" s="2">
        <v>9</v>
      </c>
      <c r="C24" s="6">
        <v>9.2912009046713457</v>
      </c>
      <c r="D24" s="6">
        <f t="shared" si="2"/>
        <v>-0.29120090467134574</v>
      </c>
      <c r="E24" s="6">
        <f t="shared" si="3"/>
        <v>8.4797966881410183E-2</v>
      </c>
      <c r="F24" s="7">
        <f t="shared" si="4"/>
        <v>9.1266960806730846E-3</v>
      </c>
    </row>
    <row r="25" spans="1:6" x14ac:dyDescent="0.2">
      <c r="A25" s="2" t="s">
        <v>6</v>
      </c>
      <c r="B25" s="2">
        <v>8</v>
      </c>
      <c r="C25" s="6">
        <v>8.3000000000000007</v>
      </c>
      <c r="D25" s="6">
        <f t="shared" si="2"/>
        <v>-0.30000000000000071</v>
      </c>
      <c r="E25" s="6">
        <f t="shared" si="3"/>
        <v>9.0000000000000427E-2</v>
      </c>
      <c r="F25" s="7">
        <f t="shared" si="4"/>
        <v>1.0843373493975954E-2</v>
      </c>
    </row>
    <row r="26" spans="1:6" x14ac:dyDescent="0.2">
      <c r="B26" s="1"/>
      <c r="E26" t="s">
        <v>4</v>
      </c>
      <c r="F26" s="4">
        <f>SUM(F20:F25)</f>
        <v>6.122109063735043</v>
      </c>
    </row>
    <row r="27" spans="1:6" x14ac:dyDescent="0.2">
      <c r="B27" s="1"/>
    </row>
    <row r="28" spans="1:6" x14ac:dyDescent="0.2">
      <c r="B28" s="1"/>
    </row>
    <row r="29" spans="1:6" x14ac:dyDescent="0.2">
      <c r="B29" s="1"/>
    </row>
    <row r="30" spans="1:6" x14ac:dyDescent="0.2">
      <c r="B30">
        <v>64</v>
      </c>
      <c r="C30">
        <v>64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Data</vt:lpstr>
      <vt:lpstr>Sheet2</vt:lpstr>
      <vt:lpstr>Sheet3</vt:lpstr>
      <vt:lpstr>Chart1</vt:lpstr>
      <vt:lpstr>Chart2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</dc:creator>
  <cp:lastModifiedBy>les oakshott</cp:lastModifiedBy>
  <dcterms:created xsi:type="dcterms:W3CDTF">2015-02-11T16:10:08Z</dcterms:created>
  <dcterms:modified xsi:type="dcterms:W3CDTF">2019-11-05T11:44:37Z</dcterms:modified>
</cp:coreProperties>
</file>