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1355" windowHeight="7935" activeTab="0"/>
  </bookViews>
  <sheets>
    <sheet name="Instructions" sheetId="1" r:id="rId1"/>
    <sheet name="Control" sheetId="2" r:id="rId2"/>
    <sheet name="Data Input" sheetId="3" r:id="rId3"/>
    <sheet name="Standard t Comparisons" sheetId="4" r:id="rId4"/>
    <sheet name="Paired-T Comparisons" sheetId="5" r:id="rId5"/>
    <sheet name="Variance Reduction" sheetId="6" r:id="rId6"/>
  </sheets>
  <definedNames>
    <definedName name="BaseCase">'Data Input'!$B$9</definedName>
    <definedName name="CmRndCheck">'Control'!$A$11</definedName>
    <definedName name="CmRndCheck2">'Variance Reduction'!$A$3</definedName>
    <definedName name="ComparisonType">'Data Input'!$D$4</definedName>
    <definedName name="MeanDiff">'Paired-T Comparisons'!$A$3</definedName>
    <definedName name="MeanDiff2">'Standard t Comparisons'!$A$3</definedName>
    <definedName name="PairedT">'Paired-T Comparisons'!$A$10</definedName>
    <definedName name="PairedTSig">'Paired-T Comparisons'!$A$16</definedName>
    <definedName name="Replications">'Control'!$B$4</definedName>
    <definedName name="Significance">'Control'!$B$9</definedName>
    <definedName name="StandardInterval">'Standard t Comparisons'!$A$10</definedName>
    <definedName name="StandardSig">'Standard t Comparisons'!$A$16</definedName>
    <definedName name="TotalScenarios">'Control'!$B$3</definedName>
    <definedName name="VarAdd">'Variance Reduction'!$A$10</definedName>
    <definedName name="VarDiff">'Variance Reduction'!$A$16</definedName>
  </definedNames>
  <calcPr fullCalcOnLoad="1"/>
</workbook>
</file>

<file path=xl/sharedStrings.xml><?xml version="1.0" encoding="utf-8"?>
<sst xmlns="http://schemas.openxmlformats.org/spreadsheetml/2006/main" count="85" uniqueCount="61">
  <si>
    <t>Sc2</t>
  </si>
  <si>
    <t>Sc3</t>
  </si>
  <si>
    <t>Sc4</t>
  </si>
  <si>
    <t>Scenarios</t>
  </si>
  <si>
    <t>Pairwise</t>
  </si>
  <si>
    <t>Bonferroni Inequality</t>
  </si>
  <si>
    <t>Replication</t>
  </si>
  <si>
    <t>Mean</t>
  </si>
  <si>
    <t>Var</t>
  </si>
  <si>
    <t>Replications</t>
  </si>
  <si>
    <t>Sc5</t>
  </si>
  <si>
    <t>Sc1 (Base)</t>
  </si>
  <si>
    <t>Corrected CI</t>
  </si>
  <si>
    <t>Corrected Sig</t>
  </si>
  <si>
    <t>Sc6</t>
  </si>
  <si>
    <t>Sc7</t>
  </si>
  <si>
    <t>Sc8</t>
  </si>
  <si>
    <t>Sc9</t>
  </si>
  <si>
    <t>Sc10</t>
  </si>
  <si>
    <t>Comparison of Multiple Scenarios</t>
  </si>
  <si>
    <t>1. Enter your scenario data into the columns below</t>
  </si>
  <si>
    <t>Instructions for use</t>
  </si>
  <si>
    <t>Comparison of Multiple Scenarios: Data Input</t>
  </si>
  <si>
    <t xml:space="preserve">1. Enter data from your scenarios into "Data Input" </t>
  </si>
  <si>
    <t>3. Click on compare</t>
  </si>
  <si>
    <t>6. For those comparisons where common random numbers do not work review Standard comparisons sheet</t>
  </si>
  <si>
    <t>5. For those comparisons where common random numbers work review Paired-T Comparisons Sheet</t>
  </si>
  <si>
    <t>4. Check if common random numbers are reducing variances (details shown automatically)</t>
  </si>
  <si>
    <t>Input Parameters</t>
  </si>
  <si>
    <t>4. Click on Compare</t>
  </si>
  <si>
    <t>2. Choose comparison type here:</t>
  </si>
  <si>
    <t>3. Choose an overall significance:</t>
  </si>
  <si>
    <t>2. Choose either to compare all cases to the base case or all cases against each other</t>
  </si>
  <si>
    <t>Variance Reduction: Common Random Numbers Check</t>
  </si>
  <si>
    <t>Variance Reduction Conclusion</t>
  </si>
  <si>
    <t>Sum of Variances</t>
  </si>
  <si>
    <t>Variance of Differences</t>
  </si>
  <si>
    <t>Results: Paired-T Confidence Intervals for Mean Difference</t>
  </si>
  <si>
    <t>Mean Differences</t>
  </si>
  <si>
    <t>Paired-t Confidence Intervals for Mean Differences (Bonferroni Correction)</t>
  </si>
  <si>
    <t>Paired-t Significance Conclusions (Bonferroni Correction)</t>
  </si>
  <si>
    <t>Results: Confidence Intervals for Mean Difference (use if common random numbers are not working)</t>
  </si>
  <si>
    <t>Confidence Intervals for Mean Differences (Bonferroni Correction)</t>
  </si>
  <si>
    <t>Significance Conclusions (Bonferroni Correction)</t>
  </si>
  <si>
    <t>No difference</t>
  </si>
  <si>
    <t>Reduced</t>
  </si>
  <si>
    <t>(-4.51, -1.86]</t>
  </si>
  <si>
    <t>S1&lt; S2</t>
  </si>
  <si>
    <t>(-5.87, -0.5]</t>
  </si>
  <si>
    <t>(-2.76, 1.21]</t>
  </si>
  <si>
    <t>(-4.47, 2.91]</t>
  </si>
  <si>
    <t>(-5.37, -1.37]</t>
  </si>
  <si>
    <t>S1&lt; S4</t>
  </si>
  <si>
    <t>(-7.28, 0.53]</t>
  </si>
  <si>
    <t>(-0.4, 5.21]</t>
  </si>
  <si>
    <t>(-1.05, 5.87]</t>
  </si>
  <si>
    <t>(-2.18, 1.8]</t>
  </si>
  <si>
    <t>(-3.87, 3.5]</t>
  </si>
  <si>
    <t>(-5.57, 0.38]</t>
  </si>
  <si>
    <t>(-7.07, 1.88]</t>
  </si>
  <si>
    <t>Author: Dr Thomas Monks, University of Exeter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</si>
</sst>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%"/>
    <numFmt numFmtId="170" formatCode="0.0000000"/>
    <numFmt numFmtId="171" formatCode="0.0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4" borderId="0" xfId="0" applyFont="1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0" fillId="35" borderId="0" xfId="0" applyFill="1" applyBorder="1" applyAlignment="1">
      <alignment/>
    </xf>
    <xf numFmtId="169" fontId="0" fillId="36" borderId="10" xfId="59" applyNumberFormat="1" applyFont="1" applyFill="1" applyBorder="1" applyAlignment="1">
      <alignment/>
    </xf>
    <xf numFmtId="0" fontId="0" fillId="35" borderId="0" xfId="0" applyFill="1" applyAlignment="1">
      <alignment horizontal="right"/>
    </xf>
    <xf numFmtId="0" fontId="0" fillId="37" borderId="0" xfId="0" applyFill="1" applyAlignment="1">
      <alignment/>
    </xf>
    <xf numFmtId="2" fontId="0" fillId="38" borderId="0" xfId="0" applyNumberFormat="1" applyFont="1" applyFill="1" applyAlignment="1">
      <alignment/>
    </xf>
    <xf numFmtId="2" fontId="0" fillId="38" borderId="0" xfId="0" applyNumberFormat="1" applyFill="1" applyAlignment="1">
      <alignment/>
    </xf>
    <xf numFmtId="169" fontId="0" fillId="38" borderId="10" xfId="59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6" borderId="10" xfId="0" applyFont="1" applyFill="1" applyBorder="1" applyAlignment="1">
      <alignment/>
    </xf>
    <xf numFmtId="2" fontId="0" fillId="0" borderId="0" xfId="0" applyNumberFormat="1" applyAlignment="1">
      <alignment/>
    </xf>
    <xf numFmtId="167" fontId="0" fillId="36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2" fontId="0" fillId="39" borderId="0" xfId="0" applyNumberFormat="1" applyFill="1" applyAlignment="1">
      <alignment/>
    </xf>
    <xf numFmtId="0" fontId="5" fillId="40" borderId="12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95250</xdr:rowOff>
    </xdr:from>
    <xdr:to>
      <xdr:col>6</xdr:col>
      <xdr:colOff>276225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12477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104775</xdr:rowOff>
    </xdr:from>
    <xdr:to>
      <xdr:col>8</xdr:col>
      <xdr:colOff>428625</xdr:colOff>
      <xdr:row>2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04775"/>
          <a:ext cx="1247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3" t="s">
        <v>19</v>
      </c>
    </row>
    <row r="3" ht="12.75">
      <c r="A3" s="3" t="s">
        <v>21</v>
      </c>
    </row>
    <row r="5" ht="12.75">
      <c r="A5" s="2" t="s">
        <v>23</v>
      </c>
    </row>
    <row r="6" ht="12.75">
      <c r="A6" s="2" t="s">
        <v>32</v>
      </c>
    </row>
    <row r="7" ht="12.75">
      <c r="A7" s="2" t="s">
        <v>24</v>
      </c>
    </row>
    <row r="8" ht="12.75">
      <c r="A8" s="2" t="s">
        <v>27</v>
      </c>
    </row>
    <row r="9" ht="12.75">
      <c r="A9" s="2" t="s">
        <v>26</v>
      </c>
    </row>
    <row r="10" ht="12.75">
      <c r="A10" s="2" t="s">
        <v>25</v>
      </c>
    </row>
    <row r="13" ht="12.75">
      <c r="A13" s="44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P27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7.28125" style="0" customWidth="1"/>
    <col min="2" max="4" width="13.421875" style="4" customWidth="1"/>
    <col min="5" max="7" width="13.421875" style="0" customWidth="1"/>
  </cols>
  <sheetData>
    <row r="1" s="2" customFormat="1" ht="12.75">
      <c r="A1" s="3" t="s">
        <v>28</v>
      </c>
    </row>
    <row r="2" s="2" customFormat="1" ht="12.75"/>
    <row r="3" spans="1:2" s="2" customFormat="1" ht="12.75">
      <c r="A3" s="2" t="s">
        <v>3</v>
      </c>
      <c r="B3" s="26">
        <f>COUNTIF('Data Input'!B7:K7,"&lt;&gt;0")</f>
        <v>4</v>
      </c>
    </row>
    <row r="4" spans="1:2" s="2" customFormat="1" ht="12" customHeight="1">
      <c r="A4" s="2" t="s">
        <v>9</v>
      </c>
      <c r="B4" s="5">
        <f>COUNTA('Data Input'!B10:B1006)</f>
        <v>10</v>
      </c>
    </row>
    <row r="5" s="2" customFormat="1" ht="12.75"/>
    <row r="6" s="2" customFormat="1" ht="12.75"/>
    <row r="7" s="20" customFormat="1" ht="14.25" customHeight="1">
      <c r="A7" s="19" t="s">
        <v>5</v>
      </c>
    </row>
    <row r="8" s="2" customFormat="1" ht="12.75"/>
    <row r="9" spans="1:5" s="2" customFormat="1" ht="12.75">
      <c r="A9" s="6" t="s">
        <v>13</v>
      </c>
      <c r="B9" s="10">
        <f>IF('Data Input'!D4="To Base",'Data Input'!D5/(B3-1),'Data Input'!D5/(TotalScenarios*(TotalScenarios-1)/2))</f>
        <v>0.016666666666666666</v>
      </c>
      <c r="C9" s="20"/>
      <c r="D9" s="20"/>
      <c r="E9" s="20"/>
    </row>
    <row r="10" spans="1:5" s="2" customFormat="1" ht="12.75">
      <c r="A10" s="2" t="s">
        <v>12</v>
      </c>
      <c r="B10" s="10">
        <f>1-B9</f>
        <v>0.9833333333333333</v>
      </c>
      <c r="C10" s="20"/>
      <c r="D10" s="20"/>
      <c r="E10" s="20"/>
    </row>
    <row r="11" spans="1:10" s="2" customFormat="1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2" customFormat="1" ht="12.75">
      <c r="A12" s="20"/>
      <c r="B12" s="21"/>
      <c r="C12" s="21"/>
      <c r="D12" s="21"/>
      <c r="E12" s="21"/>
      <c r="F12" s="22"/>
      <c r="G12" s="22"/>
      <c r="H12" s="22"/>
      <c r="I12" s="22"/>
      <c r="J12" s="22"/>
    </row>
    <row r="13" spans="1:10" s="2" customFormat="1" ht="12.75">
      <c r="A13" s="20"/>
      <c r="B13" s="21"/>
      <c r="C13" s="21"/>
      <c r="D13" s="21"/>
      <c r="E13" s="21"/>
      <c r="F13" s="22"/>
      <c r="G13" s="22"/>
      <c r="H13" s="22"/>
      <c r="I13" s="22"/>
      <c r="J13" s="22"/>
    </row>
    <row r="14" spans="1:10" s="2" customFormat="1" ht="12.75">
      <c r="A14" s="20"/>
      <c r="B14" s="21"/>
      <c r="C14" s="21"/>
      <c r="D14" s="21"/>
      <c r="E14" s="21"/>
      <c r="F14" s="22"/>
      <c r="G14" s="22"/>
      <c r="H14" s="22"/>
      <c r="I14" s="22"/>
      <c r="J14" s="22"/>
    </row>
    <row r="15" spans="1:10" s="2" customFormat="1" ht="12.75">
      <c r="A15" s="20"/>
      <c r="B15" s="21"/>
      <c r="C15" s="21"/>
      <c r="D15" s="21"/>
      <c r="E15" s="21"/>
      <c r="F15" s="22"/>
      <c r="G15" s="22"/>
      <c r="H15" s="22"/>
      <c r="I15" s="22"/>
      <c r="J15" s="22"/>
    </row>
    <row r="16" spans="1:10" s="2" customFormat="1" ht="12.75">
      <c r="A16" s="20"/>
      <c r="B16" s="21"/>
      <c r="C16" s="21"/>
      <c r="D16" s="21"/>
      <c r="E16" s="21"/>
      <c r="F16" s="22"/>
      <c r="G16" s="22"/>
      <c r="H16" s="22"/>
      <c r="I16" s="22"/>
      <c r="J16" s="22"/>
    </row>
    <row r="17" spans="1:10" s="2" customFormat="1" ht="12.75">
      <c r="A17" s="20"/>
      <c r="B17" s="21"/>
      <c r="C17" s="21"/>
      <c r="D17" s="21"/>
      <c r="E17" s="21"/>
      <c r="F17" s="22"/>
      <c r="G17" s="22"/>
      <c r="H17" s="22"/>
      <c r="I17" s="22"/>
      <c r="J17" s="22"/>
    </row>
    <row r="18" spans="1:10" s="2" customFormat="1" ht="12.75">
      <c r="A18" s="20"/>
      <c r="B18" s="21"/>
      <c r="C18" s="21"/>
      <c r="D18" s="21"/>
      <c r="E18" s="21"/>
      <c r="F18" s="22"/>
      <c r="G18" s="22"/>
      <c r="H18" s="22"/>
      <c r="I18" s="22"/>
      <c r="J18" s="22"/>
    </row>
    <row r="19" spans="1:10" s="2" customFormat="1" ht="12.75">
      <c r="A19" s="20"/>
      <c r="B19" s="21"/>
      <c r="C19" s="21"/>
      <c r="D19" s="21"/>
      <c r="E19" s="21"/>
      <c r="F19" s="22"/>
      <c r="G19" s="22"/>
      <c r="H19" s="22"/>
      <c r="I19" s="22"/>
      <c r="J19" s="22"/>
    </row>
    <row r="20" spans="1:10" s="2" customFormat="1" ht="12.75">
      <c r="A20" s="20"/>
      <c r="B20" s="21"/>
      <c r="C20" s="21"/>
      <c r="D20" s="21"/>
      <c r="E20" s="21"/>
      <c r="F20" s="22"/>
      <c r="G20" s="22"/>
      <c r="H20" s="22"/>
      <c r="I20" s="22"/>
      <c r="J20" s="22"/>
    </row>
    <row r="21" spans="1:5" s="2" customFormat="1" ht="12.75">
      <c r="A21" s="20"/>
      <c r="B21" s="20"/>
      <c r="C21" s="20"/>
      <c r="D21" s="20"/>
      <c r="E21" s="20"/>
    </row>
    <row r="22" spans="1:5" s="2" customFormat="1" ht="12.75">
      <c r="A22" s="19"/>
      <c r="B22" s="20"/>
      <c r="C22" s="20"/>
      <c r="D22" s="20"/>
      <c r="E22" s="20"/>
    </row>
    <row r="23" spans="1:5" s="2" customFormat="1" ht="12.75">
      <c r="A23" s="20"/>
      <c r="B23" s="20"/>
      <c r="C23" s="20"/>
      <c r="D23" s="20"/>
      <c r="E23" s="20"/>
    </row>
    <row r="24" spans="1:5" s="2" customFormat="1" ht="12.75">
      <c r="A24" s="20"/>
      <c r="B24" s="20"/>
      <c r="C24" s="20"/>
      <c r="D24" s="20"/>
      <c r="E24" s="20"/>
    </row>
    <row r="25" spans="1:5" s="2" customFormat="1" ht="12.75">
      <c r="A25" s="20"/>
      <c r="B25" s="23"/>
      <c r="C25" s="23"/>
      <c r="D25" s="23"/>
      <c r="E25" s="20"/>
    </row>
    <row r="26" spans="1:5" s="2" customFormat="1" ht="12.75">
      <c r="A26" s="20"/>
      <c r="B26" s="23"/>
      <c r="C26" s="23"/>
      <c r="D26" s="23"/>
      <c r="E26" s="20"/>
    </row>
    <row r="27" spans="1:5" s="2" customFormat="1" ht="12.75">
      <c r="A27" s="20"/>
      <c r="B27" s="23"/>
      <c r="C27" s="23"/>
      <c r="D27" s="23"/>
      <c r="E27" s="20"/>
    </row>
    <row r="28" spans="1:5" s="2" customFormat="1" ht="12.75">
      <c r="A28" s="20"/>
      <c r="B28" s="20"/>
      <c r="C28" s="20"/>
      <c r="D28" s="20"/>
      <c r="E28" s="20"/>
    </row>
    <row r="29" spans="1:5" s="2" customFormat="1" ht="12.75">
      <c r="A29" s="20"/>
      <c r="B29" s="20"/>
      <c r="C29" s="20"/>
      <c r="D29" s="20"/>
      <c r="E29" s="20"/>
    </row>
    <row r="30" spans="1:5" s="2" customFormat="1" ht="12.75">
      <c r="A30" s="20"/>
      <c r="B30" s="20"/>
      <c r="C30" s="20"/>
      <c r="D30" s="20"/>
      <c r="E30" s="20"/>
    </row>
    <row r="31" spans="1:5" s="2" customFormat="1" ht="12.75">
      <c r="A31" s="20"/>
      <c r="B31" s="20"/>
      <c r="C31" s="20"/>
      <c r="D31" s="20"/>
      <c r="E31" s="20"/>
    </row>
    <row r="32" spans="1:5" s="2" customFormat="1" ht="12.75">
      <c r="A32" s="20"/>
      <c r="B32" s="20"/>
      <c r="C32" s="20"/>
      <c r="D32" s="20"/>
      <c r="E32" s="20"/>
    </row>
    <row r="33" spans="1:5" s="2" customFormat="1" ht="12.75">
      <c r="A33" s="20"/>
      <c r="B33" s="20"/>
      <c r="C33" s="20"/>
      <c r="D33" s="20"/>
      <c r="E33" s="20"/>
    </row>
    <row r="34" spans="1:5" s="2" customFormat="1" ht="12.75">
      <c r="A34" s="19"/>
      <c r="B34" s="20"/>
      <c r="C34" s="20"/>
      <c r="D34" s="20"/>
      <c r="E34" s="20"/>
    </row>
    <row r="35" spans="1:5" s="2" customFormat="1" ht="12.75">
      <c r="A35" s="20"/>
      <c r="B35" s="20"/>
      <c r="C35" s="20"/>
      <c r="D35" s="20"/>
      <c r="E35" s="20"/>
    </row>
    <row r="36" spans="1:5" s="2" customFormat="1" ht="12.75">
      <c r="A36" s="20"/>
      <c r="B36" s="20"/>
      <c r="C36" s="20"/>
      <c r="D36" s="20"/>
      <c r="E36" s="20"/>
    </row>
    <row r="37" spans="1:7" s="2" customFormat="1" ht="12.75">
      <c r="A37" s="20"/>
      <c r="B37" s="24"/>
      <c r="C37" s="24"/>
      <c r="D37" s="24"/>
      <c r="E37" s="24"/>
      <c r="F37" s="25"/>
      <c r="G37" s="25"/>
    </row>
    <row r="38" spans="1:7" s="2" customFormat="1" ht="12.75">
      <c r="A38" s="20"/>
      <c r="B38" s="24"/>
      <c r="C38" s="24"/>
      <c r="D38" s="24"/>
      <c r="E38" s="24"/>
      <c r="F38" s="25"/>
      <c r="G38" s="25"/>
    </row>
    <row r="39" spans="1:7" s="2" customFormat="1" ht="12.75">
      <c r="A39" s="20"/>
      <c r="B39" s="24"/>
      <c r="C39" s="24"/>
      <c r="D39" s="24"/>
      <c r="E39" s="24"/>
      <c r="F39" s="25"/>
      <c r="G39" s="25"/>
    </row>
    <row r="40" spans="1:5" s="2" customFormat="1" ht="12.75">
      <c r="A40" s="20"/>
      <c r="B40" s="20"/>
      <c r="C40" s="20"/>
      <c r="D40" s="20"/>
      <c r="E40" s="20"/>
    </row>
    <row r="41" spans="1:5" s="2" customFormat="1" ht="12.75">
      <c r="A41" s="20"/>
      <c r="B41" s="20"/>
      <c r="C41" s="20"/>
      <c r="D41" s="20"/>
      <c r="E41" s="20"/>
    </row>
    <row r="42" spans="1:5" s="4" customFormat="1" ht="12.75">
      <c r="A42" s="17"/>
      <c r="B42" s="9"/>
      <c r="C42" s="9"/>
      <c r="D42" s="9"/>
      <c r="E42" s="9"/>
    </row>
    <row r="43" spans="1:5" s="4" customFormat="1" ht="12.75">
      <c r="A43" s="9"/>
      <c r="B43" s="9"/>
      <c r="C43" s="9"/>
      <c r="D43" s="9"/>
      <c r="E43" s="9"/>
    </row>
    <row r="44" spans="1:5" s="4" customFormat="1" ht="12.75">
      <c r="A44" s="9"/>
      <c r="B44" s="9"/>
      <c r="C44" s="9"/>
      <c r="D44" s="9"/>
      <c r="E44" s="9"/>
    </row>
    <row r="45" spans="1:5" s="4" customFormat="1" ht="12.75">
      <c r="A45" s="9"/>
      <c r="B45" s="9"/>
      <c r="C45" s="9"/>
      <c r="D45" s="9"/>
      <c r="E45" s="9"/>
    </row>
    <row r="46" spans="1:5" s="4" customFormat="1" ht="12.75">
      <c r="A46" s="9"/>
      <c r="B46" s="9"/>
      <c r="C46" s="9"/>
      <c r="D46" s="9"/>
      <c r="E46" s="9"/>
    </row>
    <row r="47" spans="1:5" s="4" customFormat="1" ht="12.75">
      <c r="A47" s="9"/>
      <c r="B47" s="9"/>
      <c r="C47" s="9"/>
      <c r="D47" s="9"/>
      <c r="E47" s="9"/>
    </row>
    <row r="48" spans="1:5" s="4" customFormat="1" ht="12.75">
      <c r="A48" s="9"/>
      <c r="B48" s="9"/>
      <c r="C48" s="9"/>
      <c r="D48" s="9"/>
      <c r="E48" s="9"/>
    </row>
    <row r="49" spans="1:5" s="4" customFormat="1" ht="12.75">
      <c r="A49" s="9"/>
      <c r="B49" s="9"/>
      <c r="C49" s="9"/>
      <c r="D49" s="9"/>
      <c r="E49" s="9"/>
    </row>
    <row r="50" spans="1:5" s="4" customFormat="1" ht="12.75">
      <c r="A50" s="9"/>
      <c r="B50" s="9"/>
      <c r="C50" s="9"/>
      <c r="D50" s="9"/>
      <c r="E50" s="9"/>
    </row>
    <row r="51" spans="1:5" s="4" customFormat="1" ht="12.75">
      <c r="A51" s="9"/>
      <c r="B51" s="9"/>
      <c r="C51" s="9"/>
      <c r="D51" s="9"/>
      <c r="E51" s="9"/>
    </row>
    <row r="52" spans="1:5" s="4" customFormat="1" ht="12.75">
      <c r="A52" s="9"/>
      <c r="B52" s="9"/>
      <c r="C52" s="9"/>
      <c r="D52" s="9"/>
      <c r="E52" s="9"/>
    </row>
    <row r="53" spans="1:5" s="4" customFormat="1" ht="12.75">
      <c r="A53" s="17"/>
      <c r="B53" s="9"/>
      <c r="C53" s="9"/>
      <c r="D53" s="9"/>
      <c r="E53" s="9"/>
    </row>
    <row r="54" spans="1:5" s="4" customFormat="1" ht="12.75">
      <c r="A54" s="9"/>
      <c r="B54" s="9"/>
      <c r="C54" s="9"/>
      <c r="D54" s="9"/>
      <c r="E54" s="9"/>
    </row>
    <row r="55" spans="1:5" s="4" customFormat="1" ht="12.75">
      <c r="A55" s="9"/>
      <c r="B55" s="9"/>
      <c r="C55" s="9"/>
      <c r="D55" s="9"/>
      <c r="E55" s="9"/>
    </row>
    <row r="56" spans="1:7" s="4" customFormat="1" ht="12.75">
      <c r="A56" s="9"/>
      <c r="B56" s="18"/>
      <c r="C56" s="18"/>
      <c r="D56" s="18"/>
      <c r="E56" s="18"/>
      <c r="F56" s="11"/>
      <c r="G56" s="11"/>
    </row>
    <row r="57" spans="1:7" s="4" customFormat="1" ht="12.75">
      <c r="A57" s="9"/>
      <c r="B57" s="18"/>
      <c r="C57" s="18"/>
      <c r="D57" s="18"/>
      <c r="E57" s="18"/>
      <c r="F57" s="11"/>
      <c r="G57" s="11"/>
    </row>
    <row r="58" spans="1:7" s="4" customFormat="1" ht="12.75">
      <c r="A58" s="9"/>
      <c r="B58" s="18"/>
      <c r="C58" s="18"/>
      <c r="D58" s="18"/>
      <c r="E58" s="18"/>
      <c r="F58" s="11"/>
      <c r="G58" s="11"/>
    </row>
    <row r="59" spans="1:7" s="4" customFormat="1" ht="12.75">
      <c r="A59" s="9"/>
      <c r="B59" s="18"/>
      <c r="C59" s="18"/>
      <c r="D59" s="18"/>
      <c r="E59" s="18"/>
      <c r="F59" s="11"/>
      <c r="G59" s="11"/>
    </row>
    <row r="60" spans="1:7" s="4" customFormat="1" ht="12.75">
      <c r="A60" s="9"/>
      <c r="B60" s="18"/>
      <c r="C60" s="18"/>
      <c r="D60" s="18"/>
      <c r="E60" s="18"/>
      <c r="F60" s="11"/>
      <c r="G60" s="11"/>
    </row>
    <row r="61" spans="1:5" s="4" customFormat="1" ht="12.75">
      <c r="A61" s="9"/>
      <c r="B61" s="9"/>
      <c r="C61" s="9"/>
      <c r="D61" s="9"/>
      <c r="E61" s="9"/>
    </row>
    <row r="62" spans="1:5" s="4" customFormat="1" ht="12.75">
      <c r="A62" s="17"/>
      <c r="B62" s="9"/>
      <c r="C62" s="9"/>
      <c r="D62" s="9"/>
      <c r="E62" s="9"/>
    </row>
    <row r="63" spans="1:5" s="4" customFormat="1" ht="12.75">
      <c r="A63" s="9"/>
      <c r="B63" s="9"/>
      <c r="C63" s="9"/>
      <c r="D63" s="9"/>
      <c r="E63" s="9"/>
    </row>
    <row r="64" spans="1:5" s="4" customFormat="1" ht="12.75">
      <c r="A64" s="9"/>
      <c r="B64" s="9"/>
      <c r="C64" s="9"/>
      <c r="D64" s="9"/>
      <c r="E64" s="9"/>
    </row>
    <row r="65" spans="1:68" ht="12.75">
      <c r="A65" s="9"/>
      <c r="B65" s="9"/>
      <c r="C65" s="9"/>
      <c r="D65" s="9"/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2.75">
      <c r="A66" s="9"/>
      <c r="B66" s="9"/>
      <c r="C66" s="9"/>
      <c r="D66" s="9"/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2.75">
      <c r="A67" s="9"/>
      <c r="B67" s="9"/>
      <c r="C67" s="9"/>
      <c r="D67" s="9"/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2.75">
      <c r="A68" s="9"/>
      <c r="B68" s="9"/>
      <c r="C68" s="9"/>
      <c r="D68" s="9"/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2.75">
      <c r="A69" s="9"/>
      <c r="B69" s="9"/>
      <c r="C69" s="9"/>
      <c r="D69" s="9"/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2.75">
      <c r="A70" s="9"/>
      <c r="B70" s="9"/>
      <c r="C70" s="9"/>
      <c r="D70" s="9"/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2.75">
      <c r="A71" s="9"/>
      <c r="B71" s="9"/>
      <c r="C71" s="9"/>
      <c r="D71" s="9"/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2.75">
      <c r="A72" s="9"/>
      <c r="B72" s="9"/>
      <c r="C72" s="9"/>
      <c r="D72" s="9"/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2.75">
      <c r="A73" s="9"/>
      <c r="B73" s="9"/>
      <c r="C73" s="9"/>
      <c r="D73" s="9"/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2.75">
      <c r="A74" s="9"/>
      <c r="B74" s="9"/>
      <c r="C74" s="9"/>
      <c r="D74" s="9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2.75">
      <c r="A75" s="9"/>
      <c r="B75" s="9"/>
      <c r="C75" s="9"/>
      <c r="D75" s="9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2.75">
      <c r="A76" s="9"/>
      <c r="B76" s="9"/>
      <c r="C76" s="9"/>
      <c r="D76" s="9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2.75">
      <c r="A77" s="9"/>
      <c r="B77" s="9"/>
      <c r="C77" s="9"/>
      <c r="D77" s="9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2.75">
      <c r="A78" s="9"/>
      <c r="B78" s="9"/>
      <c r="C78" s="9"/>
      <c r="D78" s="9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2.75">
      <c r="A79" s="9"/>
      <c r="B79" s="9"/>
      <c r="C79" s="9"/>
      <c r="D79" s="9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2.75">
      <c r="A80" s="9"/>
      <c r="B80" s="9"/>
      <c r="C80" s="9"/>
      <c r="D80" s="9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5" s="4" customFormat="1" ht="12.75">
      <c r="A81" s="9"/>
      <c r="B81" s="9"/>
      <c r="C81" s="9"/>
      <c r="D81" s="9"/>
      <c r="E81" s="9"/>
    </row>
    <row r="82" spans="1:5" s="4" customFormat="1" ht="12.75">
      <c r="A82" s="9"/>
      <c r="B82" s="9"/>
      <c r="C82" s="9"/>
      <c r="D82" s="9"/>
      <c r="E82" s="9"/>
    </row>
    <row r="83" spans="1:5" s="4" customFormat="1" ht="12.75">
      <c r="A83" s="9"/>
      <c r="B83" s="9"/>
      <c r="C83" s="9"/>
      <c r="D83" s="9"/>
      <c r="E83" s="9"/>
    </row>
    <row r="84" spans="1:5" s="4" customFormat="1" ht="12.75">
      <c r="A84" s="9"/>
      <c r="B84" s="9"/>
      <c r="C84" s="9"/>
      <c r="D84" s="9"/>
      <c r="E84" s="9"/>
    </row>
    <row r="85" spans="1:5" s="4" customFormat="1" ht="12.75">
      <c r="A85" s="9"/>
      <c r="B85" s="9"/>
      <c r="C85" s="9"/>
      <c r="D85" s="9"/>
      <c r="E85" s="9"/>
    </row>
    <row r="86" spans="1:5" s="4" customFormat="1" ht="12.75">
      <c r="A86" s="9"/>
      <c r="B86" s="9"/>
      <c r="C86" s="9"/>
      <c r="D86" s="9"/>
      <c r="E86" s="9"/>
    </row>
    <row r="87" spans="1:5" s="4" customFormat="1" ht="12.75">
      <c r="A87" s="9"/>
      <c r="B87" s="9"/>
      <c r="C87" s="9"/>
      <c r="D87" s="9"/>
      <c r="E87" s="9"/>
    </row>
    <row r="88" spans="1:5" s="4" customFormat="1" ht="12.75">
      <c r="A88" s="9"/>
      <c r="B88" s="9"/>
      <c r="C88" s="9"/>
      <c r="D88" s="9"/>
      <c r="E88" s="9"/>
    </row>
    <row r="89" spans="1:5" s="4" customFormat="1" ht="12.75">
      <c r="A89" s="9"/>
      <c r="B89" s="9"/>
      <c r="C89" s="9"/>
      <c r="D89" s="9"/>
      <c r="E89" s="9"/>
    </row>
    <row r="90" spans="1:5" s="4" customFormat="1" ht="12.75">
      <c r="A90" s="9"/>
      <c r="B90" s="9"/>
      <c r="C90" s="9"/>
      <c r="D90" s="9"/>
      <c r="E90" s="9"/>
    </row>
    <row r="91" spans="1:5" s="4" customFormat="1" ht="12.75">
      <c r="A91" s="9"/>
      <c r="B91" s="9"/>
      <c r="C91" s="9"/>
      <c r="D91" s="9"/>
      <c r="E91" s="9"/>
    </row>
    <row r="92" spans="1:5" s="4" customFormat="1" ht="12.75">
      <c r="A92" s="9"/>
      <c r="B92" s="9"/>
      <c r="C92" s="9"/>
      <c r="D92" s="9"/>
      <c r="E92" s="9"/>
    </row>
    <row r="93" spans="1:5" s="4" customFormat="1" ht="12.75">
      <c r="A93" s="9"/>
      <c r="B93" s="9"/>
      <c r="C93" s="9"/>
      <c r="D93" s="9"/>
      <c r="E93" s="9"/>
    </row>
    <row r="94" spans="1:5" s="4" customFormat="1" ht="12.75">
      <c r="A94" s="9"/>
      <c r="B94" s="9"/>
      <c r="C94" s="9"/>
      <c r="D94" s="9"/>
      <c r="E94" s="9"/>
    </row>
    <row r="95" spans="1:5" s="4" customFormat="1" ht="12.75">
      <c r="A95" s="9"/>
      <c r="B95" s="9"/>
      <c r="C95" s="9"/>
      <c r="D95" s="9"/>
      <c r="E95" s="9"/>
    </row>
    <row r="96" spans="1:5" s="4" customFormat="1" ht="12.75">
      <c r="A96" s="9"/>
      <c r="B96" s="9"/>
      <c r="C96" s="9"/>
      <c r="D96" s="9"/>
      <c r="E96" s="9"/>
    </row>
    <row r="97" spans="1:5" s="4" customFormat="1" ht="12.75">
      <c r="A97" s="9"/>
      <c r="B97" s="9"/>
      <c r="C97" s="9"/>
      <c r="D97" s="9"/>
      <c r="E97" s="9"/>
    </row>
    <row r="98" spans="1:5" s="4" customFormat="1" ht="12.75">
      <c r="A98" s="9"/>
      <c r="B98" s="9"/>
      <c r="C98" s="9"/>
      <c r="D98" s="9"/>
      <c r="E98" s="9"/>
    </row>
    <row r="99" spans="1:5" s="4" customFormat="1" ht="12.75">
      <c r="A99" s="9"/>
      <c r="B99" s="9"/>
      <c r="C99" s="9"/>
      <c r="D99" s="9"/>
      <c r="E99" s="9"/>
    </row>
    <row r="100" spans="1:5" s="4" customFormat="1" ht="12.75">
      <c r="A100" s="9"/>
      <c r="B100" s="9"/>
      <c r="C100" s="9"/>
      <c r="D100" s="9"/>
      <c r="E100" s="9"/>
    </row>
    <row r="101" spans="1:5" s="4" customFormat="1" ht="12.75">
      <c r="A101" s="9"/>
      <c r="B101" s="9"/>
      <c r="C101" s="9"/>
      <c r="D101" s="9"/>
      <c r="E101" s="9"/>
    </row>
    <row r="102" spans="1:5" s="4" customFormat="1" ht="12.75">
      <c r="A102" s="9"/>
      <c r="B102" s="9"/>
      <c r="C102" s="9"/>
      <c r="D102" s="9"/>
      <c r="E102" s="9"/>
    </row>
    <row r="103" spans="1:5" s="4" customFormat="1" ht="12.75">
      <c r="A103" s="9"/>
      <c r="B103" s="9"/>
      <c r="C103" s="9"/>
      <c r="D103" s="9"/>
      <c r="E103" s="9"/>
    </row>
    <row r="104" spans="1:5" s="4" customFormat="1" ht="12.75">
      <c r="A104" s="9"/>
      <c r="B104" s="9"/>
      <c r="C104" s="9"/>
      <c r="D104" s="9"/>
      <c r="E104" s="9"/>
    </row>
    <row r="105" spans="1:5" s="4" customFormat="1" ht="12.75">
      <c r="A105" s="9"/>
      <c r="B105" s="9"/>
      <c r="C105" s="9"/>
      <c r="D105" s="9"/>
      <c r="E105" s="9"/>
    </row>
    <row r="106" spans="1:5" s="4" customFormat="1" ht="12.75">
      <c r="A106" s="9"/>
      <c r="B106" s="9"/>
      <c r="C106" s="9"/>
      <c r="D106" s="9"/>
      <c r="E106" s="9"/>
    </row>
    <row r="107" spans="1:5" s="4" customFormat="1" ht="12.75">
      <c r="A107" s="9"/>
      <c r="B107" s="9"/>
      <c r="C107" s="9"/>
      <c r="D107" s="9"/>
      <c r="E107" s="9"/>
    </row>
    <row r="108" spans="1:5" s="4" customFormat="1" ht="12.75">
      <c r="A108" s="9"/>
      <c r="B108" s="9"/>
      <c r="C108" s="9"/>
      <c r="D108" s="9"/>
      <c r="E108" s="9"/>
    </row>
    <row r="109" spans="1:5" s="4" customFormat="1" ht="12.75">
      <c r="A109" s="9"/>
      <c r="B109" s="9"/>
      <c r="C109" s="9"/>
      <c r="D109" s="9"/>
      <c r="E109" s="9"/>
    </row>
    <row r="110" spans="1:5" s="4" customFormat="1" ht="12.75">
      <c r="A110" s="9"/>
      <c r="B110" s="9"/>
      <c r="C110" s="9"/>
      <c r="D110" s="9"/>
      <c r="E110" s="9"/>
    </row>
    <row r="111" spans="1:5" s="4" customFormat="1" ht="12.75">
      <c r="A111" s="9"/>
      <c r="B111" s="9"/>
      <c r="C111" s="9"/>
      <c r="D111" s="9"/>
      <c r="E111" s="9"/>
    </row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pans="5:68" ht="12.7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</row>
    <row r="173" spans="5:68" ht="12.7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5:68" ht="12.7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</row>
    <row r="175" spans="5:68" ht="12.7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5:68" ht="12.7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5:68" ht="12.7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</row>
    <row r="178" spans="5:68" ht="12.7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</row>
    <row r="179" spans="5:68" ht="12.7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5:68" ht="12.7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5:68" ht="12.7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5:68" ht="12.7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5:68" ht="12.7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5:68" ht="12.7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</row>
    <row r="185" spans="5:68" ht="12.7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5:68" ht="12.7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</row>
    <row r="187" spans="5:68" ht="12.7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</row>
    <row r="188" spans="5:68" ht="12.7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5:68" ht="12.7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0" spans="5:68" ht="12.7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</row>
    <row r="191" spans="5:68" ht="12.7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5:68" ht="12.7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</row>
    <row r="193" spans="5:68" ht="12.7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</row>
    <row r="194" spans="5:68" ht="12.7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</row>
    <row r="195" spans="5:68" ht="12.7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</row>
    <row r="196" spans="5:68" ht="12.7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</row>
    <row r="197" spans="5:68" ht="12.7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</row>
    <row r="198" spans="5:68" ht="12.7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</row>
    <row r="199" spans="5:68" ht="12.7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</row>
    <row r="200" spans="5:68" ht="12.7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</row>
    <row r="201" spans="5:68" ht="12.7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</row>
    <row r="202" spans="5:68" ht="12.7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</row>
    <row r="203" spans="5:68" ht="12.7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</row>
    <row r="204" spans="5:68" ht="12.7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</row>
    <row r="205" spans="5:68" ht="12.7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</row>
    <row r="206" spans="5:68" ht="12.7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</row>
    <row r="207" spans="5:68" ht="12.7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</row>
    <row r="208" spans="5:68" ht="12.7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</row>
    <row r="209" spans="5:68" ht="12.7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</row>
    <row r="210" spans="5:68" ht="12.7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</row>
    <row r="211" spans="5:68" ht="12.7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</row>
    <row r="212" spans="5:68" ht="12.7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</row>
    <row r="213" spans="5:68" ht="12.7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</row>
    <row r="214" spans="5:68" ht="12.7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</row>
    <row r="215" spans="5:68" ht="12.7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</row>
    <row r="216" spans="5:68" ht="12.7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</row>
    <row r="217" spans="5:68" ht="12.7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</row>
    <row r="218" spans="5:68" ht="12.7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</row>
    <row r="219" spans="5:68" ht="12.7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</row>
    <row r="220" spans="5:68" ht="12.7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</row>
    <row r="221" spans="5:68" ht="12.7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</row>
    <row r="222" spans="5:68" ht="12.7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</row>
    <row r="223" spans="5:68" ht="12.7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</row>
    <row r="224" spans="5:68" ht="12.7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</row>
    <row r="225" spans="5:68" ht="12.7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</row>
    <row r="226" spans="5:68" ht="12.7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</row>
    <row r="227" spans="5:68" ht="12.7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</row>
    <row r="228" spans="5:68" ht="12.7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</row>
    <row r="229" spans="5:68" ht="12.7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</row>
    <row r="230" spans="5:68" ht="12.7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</row>
    <row r="231" spans="5:68" ht="12.7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</row>
    <row r="232" spans="5:68" ht="12.7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</row>
    <row r="233" spans="5:68" ht="12.7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</row>
    <row r="234" spans="5:68" ht="12.7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</row>
    <row r="235" spans="5:68" ht="12.7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</row>
    <row r="236" spans="5:68" ht="12.7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</row>
    <row r="237" spans="5:68" ht="12.7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</row>
    <row r="238" spans="5:68" ht="12.7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</row>
    <row r="239" spans="5:68" ht="12.7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</row>
    <row r="240" spans="5:68" ht="12.7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</row>
    <row r="241" spans="5:68" ht="12.7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</row>
    <row r="242" spans="5:68" ht="12.7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</row>
    <row r="243" spans="5:68" ht="12.7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</row>
    <row r="244" spans="5:68" ht="12.7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</row>
    <row r="245" spans="5:68" ht="12.7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</row>
    <row r="246" spans="5:68" ht="12.7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</row>
    <row r="247" spans="5:68" ht="12.7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</row>
    <row r="248" spans="5:68" ht="12.7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</row>
    <row r="249" spans="5:68" ht="12.7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</row>
    <row r="250" spans="5:68" ht="12.7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</row>
    <row r="251" spans="5:68" ht="12.7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</row>
    <row r="252" spans="5:68" ht="12.7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</row>
    <row r="253" spans="5:68" ht="12.7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</row>
    <row r="254" spans="5:68" ht="12.7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</row>
    <row r="255" spans="5:68" ht="12.7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</row>
    <row r="256" spans="5:68" ht="12.7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</row>
    <row r="257" spans="5:68" ht="12.7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</row>
    <row r="258" spans="5:68" ht="12.7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</row>
    <row r="259" spans="5:68" ht="12.7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</row>
    <row r="260" spans="5:68" ht="12.7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</row>
    <row r="261" spans="5:68" ht="12.7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</row>
    <row r="262" spans="5:68" ht="12.7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</row>
    <row r="263" spans="5:68" ht="12.7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</row>
    <row r="264" spans="5:68" ht="12.7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</row>
    <row r="265" spans="5:68" ht="12.7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</row>
    <row r="266" spans="5:68" ht="12.7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</row>
    <row r="267" spans="5:68" ht="12.7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</row>
    <row r="268" spans="5:68" ht="12.7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</row>
    <row r="269" spans="5:68" ht="12.7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</row>
    <row r="270" spans="5:68" ht="12.7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5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1.421875" style="0" customWidth="1"/>
    <col min="2" max="6" width="10.140625" style="0" customWidth="1"/>
  </cols>
  <sheetData>
    <row r="1" spans="1:11" ht="12.75">
      <c r="A1" s="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6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6" t="s">
        <v>30</v>
      </c>
      <c r="B4" s="2"/>
      <c r="C4" s="2"/>
      <c r="D4" s="16" t="s">
        <v>4</v>
      </c>
      <c r="E4" s="2"/>
      <c r="F4" s="2"/>
      <c r="G4" s="2"/>
      <c r="H4" s="2"/>
      <c r="I4" s="2"/>
      <c r="J4" s="2"/>
      <c r="K4" s="2"/>
    </row>
    <row r="5" spans="1:11" ht="12.75">
      <c r="A5" s="6" t="s">
        <v>31</v>
      </c>
      <c r="B5" s="2"/>
      <c r="C5" s="2"/>
      <c r="D5" s="15">
        <v>0.1</v>
      </c>
      <c r="E5" s="2"/>
      <c r="F5" s="2"/>
      <c r="G5" s="2"/>
      <c r="H5" s="2"/>
      <c r="I5" s="2"/>
      <c r="J5" s="2"/>
      <c r="K5" s="2"/>
    </row>
    <row r="6" spans="1:11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8" t="s">
        <v>7</v>
      </c>
      <c r="B7" s="7">
        <f>IF(COUNT(B$10:B$1006)&lt;&gt;0,AVERAGE(B$10:B$1006),0)</f>
        <v>28.026767071936387</v>
      </c>
      <c r="C7" s="7">
        <f aca="true" t="shared" si="0" ref="C7:K7">IF(COUNT(C$10:C$1006)&lt;&gt;0,AVERAGE(C$10:C$1006),0)</f>
        <v>31.210788836786396</v>
      </c>
      <c r="D7" s="7">
        <f t="shared" si="0"/>
        <v>28.804315621005166</v>
      </c>
      <c r="E7" s="7">
        <f t="shared" si="0"/>
        <v>31.398896586012096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</row>
    <row r="8" spans="1:11" ht="12.75">
      <c r="A8" s="8" t="s">
        <v>8</v>
      </c>
      <c r="B8" s="28">
        <f>IF(COUNT(B$10:B$1006)&lt;&gt;0,VAR(B$10:B$1006),0)</f>
        <v>6.381288976477332</v>
      </c>
      <c r="C8" s="28">
        <f aca="true" t="shared" si="1" ref="C8:K8">IF(COUNT(C$10:C$1006)&lt;&gt;0,VAR(C$10:C$1006),0)</f>
        <v>3.986067782488683</v>
      </c>
      <c r="D8" s="7">
        <f t="shared" si="1"/>
        <v>13.194216125795517</v>
      </c>
      <c r="E8" s="7">
        <f t="shared" si="1"/>
        <v>15.507869592772598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</row>
    <row r="9" spans="1:11" ht="12.75">
      <c r="A9" s="1" t="s">
        <v>6</v>
      </c>
      <c r="B9" s="1" t="s">
        <v>11</v>
      </c>
      <c r="C9" s="1" t="s">
        <v>0</v>
      </c>
      <c r="D9" s="1" t="s">
        <v>1</v>
      </c>
      <c r="E9" s="1" t="s">
        <v>2</v>
      </c>
      <c r="F9" s="1" t="s">
        <v>10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</row>
    <row r="10" spans="1:13" ht="12.75">
      <c r="A10" s="12">
        <v>1</v>
      </c>
      <c r="B10" s="41">
        <v>27.762880740255017</v>
      </c>
      <c r="C10" s="41">
        <v>29.88694123593355</v>
      </c>
      <c r="D10" s="13">
        <v>30.79840713870404</v>
      </c>
      <c r="E10" s="13">
        <v>31.134466012326918</v>
      </c>
      <c r="F10" s="13"/>
      <c r="G10" s="13"/>
      <c r="H10" s="13"/>
      <c r="I10" s="13"/>
      <c r="J10" s="13"/>
      <c r="K10" s="13"/>
      <c r="M10" s="27"/>
    </row>
    <row r="11" spans="1:11" ht="12.75">
      <c r="A11" s="12">
        <v>2</v>
      </c>
      <c r="B11" s="41">
        <v>30.344269931744563</v>
      </c>
      <c r="C11" s="41">
        <v>34.27117797937496</v>
      </c>
      <c r="D11" s="13">
        <v>33.15283929318213</v>
      </c>
      <c r="E11" s="13">
        <v>36.185097879605046</v>
      </c>
      <c r="F11" s="13"/>
      <c r="G11" s="13"/>
      <c r="H11" s="13"/>
      <c r="I11" s="13"/>
      <c r="J11" s="13"/>
      <c r="K11" s="13"/>
    </row>
    <row r="12" spans="1:11" ht="12.75">
      <c r="A12" s="12">
        <v>3</v>
      </c>
      <c r="B12" s="41">
        <v>30.210400428840572</v>
      </c>
      <c r="C12" s="41">
        <v>31.268862754940272</v>
      </c>
      <c r="D12" s="13">
        <v>31.26759904432243</v>
      </c>
      <c r="E12" s="13">
        <v>32.45827944823626</v>
      </c>
      <c r="F12" s="13"/>
      <c r="G12" s="13"/>
      <c r="H12" s="13"/>
      <c r="I12" s="13"/>
      <c r="J12" s="13"/>
      <c r="K12" s="13"/>
    </row>
    <row r="13" spans="1:11" ht="12.75">
      <c r="A13" s="12">
        <v>4</v>
      </c>
      <c r="B13" s="41">
        <v>31.321911625868363</v>
      </c>
      <c r="C13" s="41">
        <v>33.48580100615402</v>
      </c>
      <c r="D13" s="13">
        <v>31.392702556597925</v>
      </c>
      <c r="E13" s="13">
        <v>36.22694547656627</v>
      </c>
      <c r="F13" s="13"/>
      <c r="G13" s="13"/>
      <c r="H13" s="13"/>
      <c r="I13" s="13"/>
      <c r="J13" s="13"/>
      <c r="K13" s="13"/>
    </row>
    <row r="14" spans="1:13" ht="12.75">
      <c r="A14" s="12">
        <v>5</v>
      </c>
      <c r="B14" s="41">
        <v>26.339517682864656</v>
      </c>
      <c r="C14" s="41">
        <v>30.32709234667157</v>
      </c>
      <c r="D14" s="13">
        <v>27.106831192416166</v>
      </c>
      <c r="E14" s="13">
        <v>27.346566028483483</v>
      </c>
      <c r="F14" s="13"/>
      <c r="G14" s="13"/>
      <c r="H14" s="13"/>
      <c r="I14" s="13"/>
      <c r="J14" s="13"/>
      <c r="K14" s="13"/>
      <c r="M14" s="27"/>
    </row>
    <row r="15" spans="1:11" ht="12.75">
      <c r="A15" s="12">
        <v>6</v>
      </c>
      <c r="B15" s="41">
        <v>27.607609485266767</v>
      </c>
      <c r="C15" s="41">
        <v>29.363917798280262</v>
      </c>
      <c r="D15" s="13">
        <v>28.25285856107444</v>
      </c>
      <c r="E15" s="13">
        <v>27.155069452440415</v>
      </c>
      <c r="F15" s="13"/>
      <c r="G15" s="13"/>
      <c r="H15" s="13"/>
      <c r="I15" s="13"/>
      <c r="J15" s="13"/>
      <c r="K15" s="13"/>
    </row>
    <row r="16" spans="1:11" ht="12.75">
      <c r="A16" s="12">
        <v>7</v>
      </c>
      <c r="B16" s="41">
        <v>28.31917806797997</v>
      </c>
      <c r="C16" s="41">
        <v>33.16717655385153</v>
      </c>
      <c r="D16" s="13">
        <v>24.51342649723076</v>
      </c>
      <c r="E16" s="13">
        <v>34.74488854418904</v>
      </c>
      <c r="F16" s="13"/>
      <c r="G16" s="13"/>
      <c r="H16" s="13"/>
      <c r="I16" s="13"/>
      <c r="J16" s="13"/>
      <c r="K16" s="13"/>
    </row>
    <row r="17" spans="1:13" ht="12.75">
      <c r="A17" s="12">
        <v>8</v>
      </c>
      <c r="B17" s="41">
        <v>24.8303328931459</v>
      </c>
      <c r="C17" s="41">
        <v>29.177524532339074</v>
      </c>
      <c r="D17" s="13">
        <v>23.563397749747885</v>
      </c>
      <c r="E17" s="13">
        <v>27.132604534915934</v>
      </c>
      <c r="F17" s="13"/>
      <c r="G17" s="13"/>
      <c r="H17" s="13"/>
      <c r="I17" s="13"/>
      <c r="J17" s="13"/>
      <c r="K17" s="13"/>
      <c r="M17" s="27"/>
    </row>
    <row r="18" spans="1:13" ht="12.75">
      <c r="A18" s="12">
        <v>9</v>
      </c>
      <c r="B18" s="41">
        <v>23.61462943973989</v>
      </c>
      <c r="C18" s="41">
        <v>28.759397577879895</v>
      </c>
      <c r="D18" s="13">
        <v>24.87715941295208</v>
      </c>
      <c r="E18" s="13">
        <v>27.08626603194784</v>
      </c>
      <c r="F18" s="13"/>
      <c r="G18" s="13"/>
      <c r="H18" s="13"/>
      <c r="I18" s="13"/>
      <c r="J18" s="13"/>
      <c r="K18" s="13"/>
      <c r="M18" s="27"/>
    </row>
    <row r="19" spans="1:11" ht="12.75">
      <c r="A19" s="12">
        <v>10</v>
      </c>
      <c r="B19" s="41">
        <v>29.916940423658158</v>
      </c>
      <c r="C19" s="41">
        <v>32.39999658243878</v>
      </c>
      <c r="D19" s="13">
        <v>33.11793476382382</v>
      </c>
      <c r="E19" s="13">
        <v>34.51878245140977</v>
      </c>
      <c r="F19" s="13"/>
      <c r="G19" s="13"/>
      <c r="H19" s="13"/>
      <c r="I19" s="13"/>
      <c r="J19" s="13"/>
      <c r="K19" s="13"/>
    </row>
    <row r="20" spans="1:11" ht="12.75">
      <c r="A20" s="12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2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2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2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2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2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2"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2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2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2"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2">
        <v>21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2">
        <v>22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2">
        <v>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2"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2"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2"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2"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2">
        <v>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2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2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2">
        <v>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2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2">
        <v>33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2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2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2">
        <v>36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2">
        <v>37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2">
        <v>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2">
        <v>39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2">
        <v>40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2">
        <v>41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2">
        <v>42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2">
        <v>43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2">
        <v>44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12">
        <v>45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2">
        <v>46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12">
        <v>47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>
      <c r="A57" s="12">
        <v>48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2">
        <v>49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>
      <c r="A59" s="12">
        <v>50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</row>
  </sheetData>
  <sheetProtection/>
  <dataValidations count="1">
    <dataValidation type="list" allowBlank="1" showInputMessage="1" showErrorMessage="1" sqref="D4">
      <formula1>"To Base, Pairwise"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7" sqref="B17:D19"/>
    </sheetView>
  </sheetViews>
  <sheetFormatPr defaultColWidth="9.140625" defaultRowHeight="12.75"/>
  <cols>
    <col min="1" max="11" width="13.28125" style="29" customWidth="1"/>
    <col min="12" max="16384" width="9.140625" style="29" customWidth="1"/>
  </cols>
  <sheetData>
    <row r="1" ht="12.75">
      <c r="A1" s="31" t="s">
        <v>41</v>
      </c>
    </row>
    <row r="2" ht="12">
      <c r="A2" s="30" t="s">
        <v>38</v>
      </c>
    </row>
    <row r="3" spans="1:4" ht="12.75" thickBot="1">
      <c r="A3" s="29" t="s">
        <v>3</v>
      </c>
      <c r="B3" s="29">
        <v>2</v>
      </c>
      <c r="C3" s="29">
        <v>3</v>
      </c>
      <c r="D3" s="29">
        <v>4</v>
      </c>
    </row>
    <row r="4" spans="1:4" ht="12">
      <c r="A4" s="29">
        <v>1</v>
      </c>
      <c r="B4" s="34">
        <v>-3.184021764850006</v>
      </c>
      <c r="C4" s="35">
        <v>-0.7775485490687821</v>
      </c>
      <c r="D4" s="38">
        <v>-3.372129514075712</v>
      </c>
    </row>
    <row r="5" spans="1:4" ht="12">
      <c r="A5" s="29">
        <v>2</v>
      </c>
      <c r="B5" s="33"/>
      <c r="C5" s="32">
        <v>2.406473215781224</v>
      </c>
      <c r="D5" s="39">
        <v>-0.18810774922570594</v>
      </c>
    </row>
    <row r="6" spans="1:4" ht="12.75" thickBot="1">
      <c r="A6" s="29">
        <v>3</v>
      </c>
      <c r="B6" s="36"/>
      <c r="C6" s="37"/>
      <c r="D6" s="40">
        <v>-2.59458096500693</v>
      </c>
    </row>
    <row r="9" ht="12">
      <c r="A9" s="30" t="s">
        <v>42</v>
      </c>
    </row>
    <row r="10" spans="1:4" ht="12.75" thickBot="1">
      <c r="A10" s="29" t="s">
        <v>3</v>
      </c>
      <c r="B10" s="29">
        <v>2</v>
      </c>
      <c r="C10" s="29">
        <v>3</v>
      </c>
      <c r="D10" s="29">
        <v>4</v>
      </c>
    </row>
    <row r="11" spans="1:4" ht="12">
      <c r="A11" s="29">
        <v>1</v>
      </c>
      <c r="B11" s="42" t="s">
        <v>48</v>
      </c>
      <c r="C11" s="35" t="s">
        <v>50</v>
      </c>
      <c r="D11" s="38" t="s">
        <v>53</v>
      </c>
    </row>
    <row r="12" spans="1:4" ht="12">
      <c r="A12" s="29">
        <v>2</v>
      </c>
      <c r="B12" s="33"/>
      <c r="C12" s="32" t="s">
        <v>55</v>
      </c>
      <c r="D12" s="39" t="s">
        <v>57</v>
      </c>
    </row>
    <row r="13" spans="1:4" ht="12.75" thickBot="1">
      <c r="A13" s="29">
        <v>3</v>
      </c>
      <c r="B13" s="36"/>
      <c r="C13" s="37"/>
      <c r="D13" s="40" t="s">
        <v>59</v>
      </c>
    </row>
    <row r="15" ht="12">
      <c r="A15" s="30" t="s">
        <v>43</v>
      </c>
    </row>
    <row r="16" spans="1:4" ht="12.75" thickBot="1">
      <c r="A16" s="29" t="s">
        <v>3</v>
      </c>
      <c r="B16" s="29">
        <v>2</v>
      </c>
      <c r="C16" s="29">
        <v>3</v>
      </c>
      <c r="D16" s="29">
        <v>4</v>
      </c>
    </row>
    <row r="17" spans="1:4" ht="12">
      <c r="A17" s="29">
        <v>1</v>
      </c>
      <c r="B17" s="42" t="s">
        <v>47</v>
      </c>
      <c r="C17" s="35" t="s">
        <v>44</v>
      </c>
      <c r="D17" s="38" t="s">
        <v>44</v>
      </c>
    </row>
    <row r="18" spans="1:4" ht="12">
      <c r="A18" s="29">
        <v>2</v>
      </c>
      <c r="B18" s="33"/>
      <c r="C18" s="32" t="s">
        <v>44</v>
      </c>
      <c r="D18" s="39" t="s">
        <v>44</v>
      </c>
    </row>
    <row r="19" spans="1:4" ht="12.75" thickBot="1">
      <c r="A19" s="29">
        <v>3</v>
      </c>
      <c r="B19" s="36"/>
      <c r="C19" s="37"/>
      <c r="D19" s="4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7" sqref="B17:D19"/>
    </sheetView>
  </sheetViews>
  <sheetFormatPr defaultColWidth="9.140625" defaultRowHeight="12.75"/>
  <cols>
    <col min="1" max="11" width="13.28125" style="29" customWidth="1"/>
    <col min="12" max="16384" width="9.140625" style="29" customWidth="1"/>
  </cols>
  <sheetData>
    <row r="1" ht="12.75">
      <c r="A1" s="31" t="s">
        <v>37</v>
      </c>
    </row>
    <row r="2" ht="12">
      <c r="A2" s="30" t="s">
        <v>38</v>
      </c>
    </row>
    <row r="3" spans="1:4" ht="12.75" thickBot="1">
      <c r="A3" s="29" t="s">
        <v>3</v>
      </c>
      <c r="B3" s="29">
        <v>2</v>
      </c>
      <c r="C3" s="29">
        <v>3</v>
      </c>
      <c r="D3" s="29">
        <v>4</v>
      </c>
    </row>
    <row r="4" spans="1:4" ht="12">
      <c r="A4" s="29">
        <v>1</v>
      </c>
      <c r="B4" s="34">
        <v>-3.184021764850006</v>
      </c>
      <c r="C4" s="35">
        <v>-0.7775485490687821</v>
      </c>
      <c r="D4" s="38">
        <v>-3.372129514075712</v>
      </c>
    </row>
    <row r="5" spans="1:4" ht="12">
      <c r="A5" s="29">
        <v>2</v>
      </c>
      <c r="B5" s="33"/>
      <c r="C5" s="32">
        <v>2.406473215781224</v>
      </c>
      <c r="D5" s="39">
        <v>-0.18810774922570594</v>
      </c>
    </row>
    <row r="6" spans="1:4" ht="12.75" thickBot="1">
      <c r="A6" s="29">
        <v>3</v>
      </c>
      <c r="B6" s="36"/>
      <c r="C6" s="37"/>
      <c r="D6" s="40">
        <v>-2.59458096500693</v>
      </c>
    </row>
    <row r="9" ht="12">
      <c r="A9" s="30" t="s">
        <v>39</v>
      </c>
    </row>
    <row r="10" spans="1:4" ht="12.75" thickBot="1">
      <c r="A10" s="29" t="s">
        <v>3</v>
      </c>
      <c r="B10" s="29">
        <v>2</v>
      </c>
      <c r="C10" s="29">
        <v>3</v>
      </c>
      <c r="D10" s="29">
        <v>4</v>
      </c>
    </row>
    <row r="11" spans="1:4" ht="12">
      <c r="A11" s="29">
        <v>1</v>
      </c>
      <c r="B11" s="42" t="s">
        <v>46</v>
      </c>
      <c r="C11" s="35" t="s">
        <v>49</v>
      </c>
      <c r="D11" s="43" t="s">
        <v>51</v>
      </c>
    </row>
    <row r="12" spans="1:4" ht="12">
      <c r="A12" s="29">
        <v>2</v>
      </c>
      <c r="B12" s="33"/>
      <c r="C12" s="32" t="s">
        <v>54</v>
      </c>
      <c r="D12" s="39" t="s">
        <v>56</v>
      </c>
    </row>
    <row r="13" spans="1:4" ht="12.75" thickBot="1">
      <c r="A13" s="29">
        <v>3</v>
      </c>
      <c r="B13" s="36"/>
      <c r="C13" s="37"/>
      <c r="D13" s="40" t="s">
        <v>58</v>
      </c>
    </row>
    <row r="15" ht="12">
      <c r="A15" s="30" t="s">
        <v>40</v>
      </c>
    </row>
    <row r="16" spans="1:4" ht="12.75" thickBot="1">
      <c r="A16" s="29" t="s">
        <v>3</v>
      </c>
      <c r="B16" s="29">
        <v>2</v>
      </c>
      <c r="C16" s="29">
        <v>3</v>
      </c>
      <c r="D16" s="29">
        <v>4</v>
      </c>
    </row>
    <row r="17" spans="1:4" ht="12">
      <c r="A17" s="29">
        <v>1</v>
      </c>
      <c r="B17" s="42" t="s">
        <v>47</v>
      </c>
      <c r="C17" s="35" t="s">
        <v>44</v>
      </c>
      <c r="D17" s="43" t="s">
        <v>52</v>
      </c>
    </row>
    <row r="18" spans="1:4" ht="12">
      <c r="A18" s="29">
        <v>2</v>
      </c>
      <c r="B18" s="33"/>
      <c r="C18" s="32" t="s">
        <v>44</v>
      </c>
      <c r="D18" s="39" t="s">
        <v>44</v>
      </c>
    </row>
    <row r="19" spans="1:4" ht="12.75" thickBot="1">
      <c r="A19" s="29">
        <v>3</v>
      </c>
      <c r="B19" s="36"/>
      <c r="C19" s="37"/>
      <c r="D19" s="4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1" width="13.28125" style="29" customWidth="1"/>
    <col min="12" max="16384" width="9.140625" style="29" customWidth="1"/>
  </cols>
  <sheetData>
    <row r="1" ht="12.75">
      <c r="A1" s="31" t="s">
        <v>33</v>
      </c>
    </row>
    <row r="2" ht="12">
      <c r="A2" s="30" t="s">
        <v>34</v>
      </c>
    </row>
    <row r="3" spans="1:4" ht="12.75" thickBot="1">
      <c r="A3" s="29" t="s">
        <v>3</v>
      </c>
      <c r="B3" s="29">
        <v>2</v>
      </c>
      <c r="C3" s="29">
        <v>3</v>
      </c>
      <c r="D3" s="29">
        <v>4</v>
      </c>
    </row>
    <row r="4" spans="1:4" ht="12">
      <c r="A4" s="29">
        <v>1</v>
      </c>
      <c r="B4" s="34" t="s">
        <v>45</v>
      </c>
      <c r="C4" s="35" t="s">
        <v>45</v>
      </c>
      <c r="D4" s="38" t="s">
        <v>45</v>
      </c>
    </row>
    <row r="5" spans="1:4" ht="12">
      <c r="A5" s="29">
        <v>2</v>
      </c>
      <c r="B5" s="33"/>
      <c r="C5" s="32" t="s">
        <v>45</v>
      </c>
      <c r="D5" s="39" t="s">
        <v>45</v>
      </c>
    </row>
    <row r="6" spans="1:4" ht="12.75" thickBot="1">
      <c r="A6" s="29">
        <v>3</v>
      </c>
      <c r="B6" s="36"/>
      <c r="C6" s="37"/>
      <c r="D6" s="40" t="s">
        <v>45</v>
      </c>
    </row>
    <row r="9" ht="12">
      <c r="A9" s="30" t="s">
        <v>35</v>
      </c>
    </row>
    <row r="10" spans="1:4" ht="12.75" thickBot="1">
      <c r="A10" s="29" t="s">
        <v>3</v>
      </c>
      <c r="B10" s="29">
        <v>2</v>
      </c>
      <c r="C10" s="29">
        <v>3</v>
      </c>
      <c r="D10" s="29">
        <v>4</v>
      </c>
    </row>
    <row r="11" spans="1:4" ht="12">
      <c r="A11" s="29">
        <v>1</v>
      </c>
      <c r="B11" s="34">
        <v>10.367356758966014</v>
      </c>
      <c r="C11" s="35">
        <v>19.57550510227285</v>
      </c>
      <c r="D11" s="38">
        <v>21.88915856924993</v>
      </c>
    </row>
    <row r="12" spans="1:4" ht="12">
      <c r="A12" s="29">
        <v>2</v>
      </c>
      <c r="B12" s="33"/>
      <c r="C12" s="32">
        <v>17.1802839082842</v>
      </c>
      <c r="D12" s="39">
        <v>19.493937375261282</v>
      </c>
    </row>
    <row r="13" spans="1:4" ht="12.75" thickBot="1">
      <c r="A13" s="29">
        <v>3</v>
      </c>
      <c r="B13" s="36"/>
      <c r="C13" s="37"/>
      <c r="D13" s="40">
        <v>28.702085718568114</v>
      </c>
    </row>
    <row r="15" ht="12">
      <c r="A15" s="30" t="s">
        <v>36</v>
      </c>
    </row>
    <row r="16" spans="1:4" ht="12.75" thickBot="1">
      <c r="A16" s="29" t="s">
        <v>3</v>
      </c>
      <c r="B16" s="29">
        <v>2</v>
      </c>
      <c r="C16" s="29">
        <v>3</v>
      </c>
      <c r="D16" s="29">
        <v>4</v>
      </c>
    </row>
    <row r="17" spans="1:4" ht="12">
      <c r="A17" s="29">
        <v>1</v>
      </c>
      <c r="B17" s="34">
        <v>2.0417550776560627</v>
      </c>
      <c r="C17" s="35">
        <v>4.5681864385763395</v>
      </c>
      <c r="D17" s="38">
        <v>4.657884477078977</v>
      </c>
    </row>
    <row r="18" spans="1:4" ht="12">
      <c r="A18" s="29">
        <v>2</v>
      </c>
      <c r="B18" s="33"/>
      <c r="C18" s="32">
        <v>9.127659260877126</v>
      </c>
      <c r="D18" s="39">
        <v>4.612910119353161</v>
      </c>
    </row>
    <row r="19" spans="1:4" ht="12.75" thickBot="1">
      <c r="A19" s="29">
        <v>3</v>
      </c>
      <c r="B19" s="36"/>
      <c r="C19" s="37"/>
      <c r="D19" s="40">
        <v>10.255982333938283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Monks</dc:creator>
  <cp:keywords/>
  <dc:description/>
  <cp:lastModifiedBy>Rutter, Holly</cp:lastModifiedBy>
  <dcterms:created xsi:type="dcterms:W3CDTF">2009-07-06T07:53:13Z</dcterms:created>
  <dcterms:modified xsi:type="dcterms:W3CDTF">2015-01-15T14:22:10Z</dcterms:modified>
  <cp:category/>
  <cp:version/>
  <cp:contentType/>
  <cp:contentStatus/>
</cp:coreProperties>
</file>