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2-Laliga\"/>
    </mc:Choice>
  </mc:AlternateContent>
  <xr:revisionPtr revIDLastSave="0" documentId="13_ncr:1_{D3E1B3AE-A0B2-4058-845A-CA6557845285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23-Jan" sheetId="1" r:id="rId1"/>
    <sheet name="Jan 24, 2026" sheetId="5" r:id="rId2"/>
    <sheet name="Jan 25, 2026" sheetId="6" r:id="rId3"/>
    <sheet name="_dv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6" l="1"/>
  <c r="G5" i="6"/>
  <c r="H4" i="6"/>
  <c r="G4" i="6"/>
  <c r="H3" i="6"/>
  <c r="G3" i="6"/>
  <c r="H2" i="6"/>
  <c r="G2" i="6"/>
  <c r="K2" i="6" l="1"/>
  <c r="K4" i="6"/>
  <c r="K5" i="6"/>
  <c r="K3" i="6"/>
  <c r="H5" i="5"/>
  <c r="G5" i="5"/>
  <c r="H4" i="5"/>
  <c r="G4" i="5"/>
  <c r="H3" i="5"/>
  <c r="G3" i="5"/>
  <c r="H2" i="5"/>
  <c r="G2" i="5"/>
  <c r="H2" i="1"/>
  <c r="K5" i="1" s="1"/>
  <c r="G2" i="1"/>
  <c r="L4" i="6" l="1"/>
  <c r="L2" i="6"/>
  <c r="L3" i="6"/>
  <c r="K5" i="5"/>
  <c r="K2" i="5"/>
  <c r="L2" i="5" s="1"/>
  <c r="K3" i="5"/>
  <c r="L3" i="5" s="1"/>
  <c r="K4" i="5"/>
  <c r="K4" i="1"/>
  <c r="L4" i="1" s="1"/>
  <c r="K2" i="1"/>
  <c r="L2" i="1" s="1"/>
  <c r="K3" i="1"/>
  <c r="L3" i="1" s="1"/>
  <c r="L4" i="5" l="1"/>
</calcChain>
</file>

<file path=xl/sharedStrings.xml><?xml version="1.0" encoding="utf-8"?>
<sst xmlns="http://schemas.openxmlformats.org/spreadsheetml/2006/main" count="72" uniqueCount="34">
  <si>
    <t>ทีมเหย้า</t>
  </si>
  <si>
    <t>$ ทีมเหย้า</t>
  </si>
  <si>
    <t>$ เสมอ</t>
  </si>
  <si>
    <t>$ ทีมเยือน</t>
  </si>
  <si>
    <t>ทีมเยือน</t>
  </si>
  <si>
    <t>ผลการแข่งขัน</t>
  </si>
  <si>
    <t>ผลการลงทุน</t>
  </si>
  <si>
    <t>ผล</t>
  </si>
  <si>
    <t>สรุปผล</t>
  </si>
  <si>
    <t>Levante UD</t>
  </si>
  <si>
    <t>Elche</t>
  </si>
  <si>
    <t>เหย้า</t>
  </si>
  <si>
    <t>เยือน</t>
  </si>
  <si>
    <t>เสมอ</t>
  </si>
  <si>
    <t>รวมทั้งหมด</t>
  </si>
  <si>
    <t>my bet</t>
  </si>
  <si>
    <t>Rayo Vallecano</t>
  </si>
  <si>
    <t>Osasuna</t>
  </si>
  <si>
    <t>Valencia</t>
  </si>
  <si>
    <t>Espanyol</t>
  </si>
  <si>
    <t>Sevilla</t>
  </si>
  <si>
    <t>Athletic Bilbao</t>
  </si>
  <si>
    <t>Villarreal</t>
  </si>
  <si>
    <t>Real Madrid</t>
  </si>
  <si>
    <t>Jan 24, 2026</t>
  </si>
  <si>
    <t>Jan 25, 2026</t>
  </si>
  <si>
    <t>Atletico Madrid</t>
  </si>
  <si>
    <t>Mallorca</t>
  </si>
  <si>
    <t>Barcelona</t>
  </si>
  <si>
    <t>Real Oviedo</t>
  </si>
  <si>
    <t>Real Sociedad</t>
  </si>
  <si>
    <t>Celta</t>
  </si>
  <si>
    <t>Deportivo Alaves</t>
  </si>
  <si>
    <t>Real Betis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</si>
</sst>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7030A0"/>
      <name val="Calibri"/>
    </font>
    <font>
      <sz val="11"/>
      <color rgb="FFFF3DA5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2FF"/>
      </patternFill>
    </fill>
    <fill>
      <patternFill patternType="solid">
        <fgColor rgb="FFF6F9FF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C9D3E7"/>
      </left>
      <right style="thin">
        <color rgb="FFC9D3E7"/>
      </right>
      <top style="thin">
        <color rgb="FFC9D3E7"/>
      </top>
      <bottom style="thin">
        <color rgb="FFC9D3E7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0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/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4" fillId="0" borderId="1" xfId="0" applyFont="1" applyBorder="1"/>
    <xf numFmtId="165" fontId="0" fillId="0" borderId="1" xfId="0" applyNumberFormat="1" applyBorder="1"/>
    <xf numFmtId="0" fontId="5" fillId="0" borderId="1" xfId="0" applyFont="1" applyBorder="1"/>
    <xf numFmtId="0" fontId="6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12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10" max="10" width="14" customWidth="1"/>
    <col min="11" max="12" width="10" customWidth="1"/>
  </cols>
  <sheetData>
    <row r="1" spans="1:12" ht="2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4" t="s">
        <v>5</v>
      </c>
      <c r="G1" s="1" t="s">
        <v>6</v>
      </c>
      <c r="H1" s="1" t="s">
        <v>7</v>
      </c>
      <c r="J1" s="2" t="s">
        <v>8</v>
      </c>
      <c r="K1" s="3"/>
      <c r="L1" s="3"/>
    </row>
    <row r="2" spans="1:12" x14ac:dyDescent="0.35">
      <c r="A2" s="16" t="s">
        <v>9</v>
      </c>
      <c r="B2" s="5">
        <v>2.4289999999999998</v>
      </c>
      <c r="C2" s="6">
        <v>3.355</v>
      </c>
      <c r="D2" s="7">
        <v>3.27</v>
      </c>
      <c r="E2" s="4" t="s">
        <v>10</v>
      </c>
      <c r="F2" s="8" t="s">
        <v>9</v>
      </c>
      <c r="G2" s="6">
        <f>IF($F2="","",IF($F2="เสมอ",$C2,IF($F2=$A2,$B2,IF($F2=$E2,$D2,""))))</f>
        <v>2.4289999999999998</v>
      </c>
      <c r="H2" s="8" t="str">
        <f>IF($F2="","",IF($F2="เสมอ","เสมอ",IF($F2=$A2,"เหย้า",IF($F2=$E2,"เยือน",""))))</f>
        <v>เหย้า</v>
      </c>
      <c r="J2" s="9" t="s">
        <v>11</v>
      </c>
      <c r="K2" s="8">
        <f>COUNTIF($H$2:$H$2,"เหย้า")</f>
        <v>1</v>
      </c>
      <c r="L2" s="10">
        <f>IF($K$5=0,0,$K$2/$K$5)</f>
        <v>1</v>
      </c>
    </row>
    <row r="3" spans="1:12" x14ac:dyDescent="0.35">
      <c r="J3" s="11" t="s">
        <v>12</v>
      </c>
      <c r="K3" s="12">
        <f>COUNTIF($H$2:$H$2,"เยือน")</f>
        <v>0</v>
      </c>
      <c r="L3" s="13">
        <f>IF($K$5=0,0,$K$3/$K$5)</f>
        <v>0</v>
      </c>
    </row>
    <row r="4" spans="1:12" x14ac:dyDescent="0.35">
      <c r="J4" s="9" t="s">
        <v>13</v>
      </c>
      <c r="K4" s="8">
        <f>COUNTIF($H$2:$H$2,"เสมอ")</f>
        <v>0</v>
      </c>
      <c r="L4" s="10">
        <f>IF($K$5=0,0,$K$4/$K$5)</f>
        <v>0</v>
      </c>
    </row>
    <row r="5" spans="1:12" x14ac:dyDescent="0.35">
      <c r="J5" s="11" t="s">
        <v>14</v>
      </c>
      <c r="K5" s="12">
        <f>COUNTA($H$2:$H$2)</f>
        <v>1</v>
      </c>
      <c r="L5" s="13"/>
    </row>
    <row r="8" spans="1:12" x14ac:dyDescent="0.35">
      <c r="J8" s="15"/>
      <c r="K8" t="s">
        <v>15</v>
      </c>
    </row>
  </sheetData>
  <conditionalFormatting sqref="G2">
    <cfRule type="expression" dxfId="11" priority="1">
      <formula>$F2=$A2</formula>
    </cfRule>
    <cfRule type="expression" dxfId="10" priority="2">
      <formula>$F2=$E2</formula>
    </cfRule>
    <cfRule type="expression" dxfId="9" priority="3">
      <formula>$F2="เสมอ"</formula>
    </cfRule>
  </conditionalFormatting>
  <conditionalFormatting sqref="H2">
    <cfRule type="expression" dxfId="8" priority="4">
      <formula>H2="เหย้า"</formula>
    </cfRule>
    <cfRule type="expression" dxfId="7" priority="5">
      <formula>H2="เยือน"</formula>
    </cfRule>
    <cfRule type="expression" dxfId="6" priority="6">
      <formula>H2="เสมอ"</formula>
    </cfRule>
  </conditionalFormatting>
  <pageMargins left="0.75" right="0.75" top="1" bottom="1" header="0.5" footer="0.5"/>
  <pageSetup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_dv!$A$2:$C$2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2518-99DC-4000-BAA7-3347AC4323DC}">
  <dimension ref="A1:L5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9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1" t="s">
        <v>5</v>
      </c>
      <c r="G1" s="1" t="s">
        <v>6</v>
      </c>
      <c r="H1" s="1" t="s">
        <v>7</v>
      </c>
      <c r="I1" s="22" t="s">
        <v>24</v>
      </c>
      <c r="J1" s="29" t="s">
        <v>8</v>
      </c>
      <c r="K1" s="30"/>
      <c r="L1" s="30"/>
    </row>
    <row r="2" spans="1:12" x14ac:dyDescent="0.35">
      <c r="A2" s="4" t="s">
        <v>16</v>
      </c>
      <c r="B2" s="5">
        <v>2.3490000000000002</v>
      </c>
      <c r="C2" s="6">
        <v>3.1749999999999998</v>
      </c>
      <c r="D2" s="7">
        <v>3.64</v>
      </c>
      <c r="E2" s="4" t="s">
        <v>17</v>
      </c>
      <c r="F2" s="8" t="s">
        <v>17</v>
      </c>
      <c r="G2" s="8">
        <f>IF($F2="","",IF($F2="เสมอ",$C2,IF($F2=$A2,$B2,IF($F2=$E2,$D2,""))))</f>
        <v>3.64</v>
      </c>
      <c r="H2" s="8" t="str">
        <f>IF($F2="","",IF($F2="เสมอ","เสมอ",IF($F2=$A2,"เหย้า",IF($F2=$E2,"เยือน",""))))</f>
        <v>เยือน</v>
      </c>
      <c r="J2" s="23" t="s">
        <v>11</v>
      </c>
      <c r="K2" s="3">
        <f>COUNTIF($H$2:$H$5,"เหย้า")</f>
        <v>2</v>
      </c>
      <c r="L2" s="24">
        <f>IF($K$5=0,0,$K$2/$K$5)</f>
        <v>0.5</v>
      </c>
    </row>
    <row r="3" spans="1:12" x14ac:dyDescent="0.35">
      <c r="A3" s="17" t="s">
        <v>18</v>
      </c>
      <c r="B3" s="18">
        <v>2.5099999999999998</v>
      </c>
      <c r="C3" s="19">
        <v>3.27</v>
      </c>
      <c r="D3" s="20">
        <v>3.21</v>
      </c>
      <c r="E3" s="17" t="s">
        <v>19</v>
      </c>
      <c r="F3" s="12" t="s">
        <v>18</v>
      </c>
      <c r="G3" s="12">
        <f>IF($F3="","",IF($F3="เสมอ",$C3,IF($F3=$A3,$B3,IF($F3=$E3,$D3,""))))</f>
        <v>2.5099999999999998</v>
      </c>
      <c r="H3" s="12" t="str">
        <f>IF($F3="","",IF($F3="เสมอ","เสมอ",IF($F3=$A3,"เหย้า",IF($F3=$E3,"เยือน",""))))</f>
        <v>เหย้า</v>
      </c>
      <c r="J3" s="25" t="s">
        <v>12</v>
      </c>
      <c r="K3" s="3">
        <f>COUNTIF($H$2:$H$5,"เยือน")</f>
        <v>2</v>
      </c>
      <c r="L3" s="24">
        <f>IF($K$5=0,0,$K$3/$K$5)</f>
        <v>0.5</v>
      </c>
    </row>
    <row r="4" spans="1:12" x14ac:dyDescent="0.35">
      <c r="A4" s="17" t="s">
        <v>20</v>
      </c>
      <c r="B4" s="18">
        <v>3.0350000000000001</v>
      </c>
      <c r="C4" s="19">
        <v>3.125</v>
      </c>
      <c r="D4" s="20">
        <v>2.7309999999999999</v>
      </c>
      <c r="E4" s="17" t="s">
        <v>21</v>
      </c>
      <c r="F4" s="12" t="s">
        <v>20</v>
      </c>
      <c r="G4" s="12">
        <f>IF($F4="","",IF($F4="เสมอ",$C4,IF($F4=$A4,$B4,IF($F4=$E4,$D4,""))))</f>
        <v>3.0350000000000001</v>
      </c>
      <c r="H4" s="12" t="str">
        <f>IF($F4="","",IF($F4="เสมอ","เสมอ",IF($F4=$A4,"เหย้า",IF($F4=$E4,"เยือน",""))))</f>
        <v>เหย้า</v>
      </c>
      <c r="J4" s="26" t="s">
        <v>13</v>
      </c>
      <c r="K4" s="3">
        <f>COUNTIF($H$2:$H$5,"เสมอ")</f>
        <v>0</v>
      </c>
      <c r="L4" s="24">
        <f>IF($K$5=0,0,$K$4/$K$5)</f>
        <v>0</v>
      </c>
    </row>
    <row r="5" spans="1:12" x14ac:dyDescent="0.35">
      <c r="A5" s="4" t="s">
        <v>22</v>
      </c>
      <c r="B5" s="5">
        <v>3.8</v>
      </c>
      <c r="C5" s="6">
        <v>4.165</v>
      </c>
      <c r="D5" s="7">
        <v>1.952</v>
      </c>
      <c r="E5" s="4" t="s">
        <v>23</v>
      </c>
      <c r="F5" s="8" t="s">
        <v>23</v>
      </c>
      <c r="G5" s="8">
        <f>IF($F5="","",IF($F5="เสมอ",$C5,IF($F5=$A5,$B5,IF($F5=$E5,$D5,""))))</f>
        <v>1.952</v>
      </c>
      <c r="H5" s="8" t="str">
        <f>IF($F5="","",IF($F5="เสมอ","เสมอ",IF($F5=$A5,"เหย้า",IF($F5=$E5,"เยือน",""))))</f>
        <v>เยือน</v>
      </c>
      <c r="J5" s="3" t="s">
        <v>14</v>
      </c>
      <c r="K5" s="3">
        <f>COUNTA($H$2:$H$5)</f>
        <v>4</v>
      </c>
      <c r="L5" s="3"/>
    </row>
  </sheetData>
  <mergeCells count="1">
    <mergeCell ref="J1:L1"/>
  </mergeCells>
  <conditionalFormatting sqref="H2:H5">
    <cfRule type="expression" dxfId="5" priority="1">
      <formula>H2="เหย้า"</formula>
    </cfRule>
    <cfRule type="expression" dxfId="4" priority="2">
      <formula>H2="เยือน"</formula>
    </cfRule>
    <cfRule type="expression" dxfId="3" priority="3">
      <formula>H2="เสมอ"</formula>
    </cfRule>
  </conditionalFormatting>
  <dataValidations count="4">
    <dataValidation type="list" allowBlank="1" sqref="F5" xr:uid="{8AA04726-63DB-4678-8D76-35142FDD4990}">
      <formula1>"Villarreal,เสมอ,Real Madrid"</formula1>
    </dataValidation>
    <dataValidation type="list" allowBlank="1" sqref="F4" xr:uid="{13EEA9AD-ADFB-4E3D-B52D-33F68641F2A2}">
      <formula1>"Sevilla,เสมอ,Athletic Bilbao"</formula1>
    </dataValidation>
    <dataValidation type="list" allowBlank="1" sqref="F3" xr:uid="{130712E6-244E-4B5E-AA7A-86D14D85DC8D}">
      <formula1>"Valencia,เสมอ,Espanyol"</formula1>
    </dataValidation>
    <dataValidation type="list" allowBlank="1" sqref="F2" xr:uid="{00776E49-138D-4D0F-AF5E-E3DA8DDDFFFC}">
      <formula1>"Rayo Vallecano,เสมอ,Osasuna"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33BF-07B7-429F-8662-AB1EA310B7F5}">
  <dimension ref="A1:L5"/>
  <sheetViews>
    <sheetView tabSelected="1"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9" max="10" width="14" customWidth="1"/>
    <col min="11" max="12" width="10" customWidth="1"/>
  </cols>
  <sheetData>
    <row r="1" spans="1:12" x14ac:dyDescent="0.3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1" t="s">
        <v>5</v>
      </c>
      <c r="G1" s="27" t="s">
        <v>6</v>
      </c>
      <c r="H1" s="27" t="s">
        <v>7</v>
      </c>
      <c r="I1" s="22" t="s">
        <v>25</v>
      </c>
      <c r="J1" s="29" t="s">
        <v>8</v>
      </c>
      <c r="K1" s="30"/>
      <c r="L1" s="30"/>
    </row>
    <row r="2" spans="1:12" x14ac:dyDescent="0.35">
      <c r="A2" s="4" t="s">
        <v>26</v>
      </c>
      <c r="B2" s="5">
        <v>1.355</v>
      </c>
      <c r="C2" s="6">
        <v>5.64</v>
      </c>
      <c r="D2" s="7">
        <v>9.9499999999999993</v>
      </c>
      <c r="E2" s="4" t="s">
        <v>27</v>
      </c>
      <c r="F2" s="12" t="s">
        <v>26</v>
      </c>
      <c r="G2" s="8">
        <f>IF($F2="","",IF($F2="เสมอ",$C2,IF($F2=$A2,$B2,IF($F2=$E2,$D2,""))))</f>
        <v>1.355</v>
      </c>
      <c r="H2" s="8" t="str">
        <f>IF($F2="","",IF($F2="เสมอ","เสมอ",IF($F2=$A2,"เหย้า",IF($F2=$E2,"เยือน",""))))</f>
        <v>เหย้า</v>
      </c>
      <c r="J2" s="23" t="s">
        <v>11</v>
      </c>
      <c r="K2" s="28">
        <f>COUNTIF($H$2:$H$5,"เหย้า")</f>
        <v>4</v>
      </c>
      <c r="L2" s="24">
        <f>IF($K$5=0,0,$K$2/$K$5)</f>
        <v>1</v>
      </c>
    </row>
    <row r="3" spans="1:12" x14ac:dyDescent="0.35">
      <c r="A3" s="17" t="s">
        <v>28</v>
      </c>
      <c r="B3" s="18">
        <v>1.1339999999999999</v>
      </c>
      <c r="C3" s="19">
        <v>11.3</v>
      </c>
      <c r="D3" s="20">
        <v>22</v>
      </c>
      <c r="E3" s="17" t="s">
        <v>29</v>
      </c>
      <c r="F3" s="12" t="s">
        <v>28</v>
      </c>
      <c r="G3" s="12">
        <f>IF($F3="","",IF($F3="เสมอ",$C3,IF($F3=$A3,$B3,IF($F3=$E3,$D3,""))))</f>
        <v>1.1339999999999999</v>
      </c>
      <c r="H3" s="12" t="str">
        <f>IF($F3="","",IF($F3="เสมอ","เสมอ",IF($F3=$A3,"เหย้า",IF($F3=$E3,"เยือน",""))))</f>
        <v>เหย้า</v>
      </c>
      <c r="J3" s="25" t="s">
        <v>12</v>
      </c>
      <c r="K3" s="28">
        <f>COUNTIF($H$2:$H$5,"เยือน")</f>
        <v>0</v>
      </c>
      <c r="L3" s="24">
        <f>IF($K$5=0,0,$K$3/$K$5)</f>
        <v>0</v>
      </c>
    </row>
    <row r="4" spans="1:12" x14ac:dyDescent="0.35">
      <c r="A4" s="17" t="s">
        <v>30</v>
      </c>
      <c r="B4" s="18">
        <v>2.145</v>
      </c>
      <c r="C4" s="19">
        <v>3.4950000000000001</v>
      </c>
      <c r="D4" s="20">
        <v>3.8</v>
      </c>
      <c r="E4" s="17" t="s">
        <v>31</v>
      </c>
      <c r="F4" s="12" t="s">
        <v>30</v>
      </c>
      <c r="G4" s="12">
        <f>IF($F4="","",IF($F4="เสมอ",$C4,IF($F4=$A4,$B4,IF($F4=$E4,$D4,""))))</f>
        <v>2.145</v>
      </c>
      <c r="H4" s="12" t="str">
        <f>IF($F4="","",IF($F4="เสมอ","เสมอ",IF($F4=$A4,"เหย้า",IF($F4=$E4,"เยือน",""))))</f>
        <v>เหย้า</v>
      </c>
      <c r="J4" s="26" t="s">
        <v>13</v>
      </c>
      <c r="K4" s="28">
        <f>COUNTIF($H$2:$H$5,"เสมอ")</f>
        <v>0</v>
      </c>
      <c r="L4" s="24">
        <f>IF($K$5=0,0,$K$4/$K$5)</f>
        <v>0</v>
      </c>
    </row>
    <row r="5" spans="1:12" x14ac:dyDescent="0.35">
      <c r="A5" s="4" t="s">
        <v>32</v>
      </c>
      <c r="B5" s="5">
        <v>2.9390000000000001</v>
      </c>
      <c r="C5" s="6">
        <v>3.03</v>
      </c>
      <c r="D5" s="7">
        <v>2.8980000000000001</v>
      </c>
      <c r="E5" s="4" t="s">
        <v>33</v>
      </c>
      <c r="F5" s="12" t="s">
        <v>32</v>
      </c>
      <c r="G5" s="8">
        <f>IF($F5="","",IF($F5="เสมอ",$C5,IF($F5=$A5,$B5,IF($F5=$E5,$D5,""))))</f>
        <v>2.9390000000000001</v>
      </c>
      <c r="H5" s="8" t="str">
        <f>IF($F5="","",IF($F5="เสมอ","เสมอ",IF($F5=$A5,"เหย้า",IF($F5=$E5,"เยือน",""))))</f>
        <v>เหย้า</v>
      </c>
      <c r="J5" s="28" t="s">
        <v>14</v>
      </c>
      <c r="K5" s="28">
        <f>COUNTA($H$2:$H$5)</f>
        <v>4</v>
      </c>
      <c r="L5" s="28"/>
    </row>
  </sheetData>
  <mergeCells count="1">
    <mergeCell ref="J1:L1"/>
  </mergeCells>
  <conditionalFormatting sqref="H2:H5">
    <cfRule type="expression" dxfId="2" priority="1">
      <formula>H2="เหย้า"</formula>
    </cfRule>
    <cfRule type="expression" dxfId="1" priority="2">
      <formula>H2="เยือน"</formula>
    </cfRule>
    <cfRule type="expression" dxfId="0" priority="3">
      <formula>H2="เสมอ"</formula>
    </cfRule>
  </conditionalFormatting>
  <dataValidations count="4">
    <dataValidation type="list" allowBlank="1" sqref="F5" xr:uid="{57273218-A3C9-4D1F-B26D-3F2BEEE33EAA}">
      <formula1>"Deportivo Alaves,เสมอ,Real Betis"</formula1>
    </dataValidation>
    <dataValidation type="list" allowBlank="1" sqref="F4" xr:uid="{7EA04BA2-8F96-469C-83BF-41AC1F1C7E0D}">
      <formula1>"Real Sociedad,เสมอ,Celta"</formula1>
    </dataValidation>
    <dataValidation type="list" allowBlank="1" sqref="F3" xr:uid="{B99EAE2A-ACE8-4510-A1A4-3A6F593E5B98}">
      <formula1>"Barcelona,เสมอ,Real Oviedo"</formula1>
    </dataValidation>
    <dataValidation type="list" allowBlank="1" sqref="F2" xr:uid="{E9F5B797-D91C-43D9-A1A9-F11246987870}">
      <formula1>"Atletico Madrid,เสมอ,Mallorca"</formula1>
    </dataValidation>
  </dataValidations>
  <pageMargins left="0.75" right="0.75" top="1" bottom="1" header="0.5" footer="0.5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"/>
  <sheetViews>
    <sheetView workbookViewId="0"/>
  </sheetViews>
  <sheetFormatPr defaultRowHeight="14.5" x14ac:dyDescent="0.35"/>
  <sheetData>
    <row r="2" spans="1:3" x14ac:dyDescent="0.35">
      <c r="A2" t="s">
        <v>9</v>
      </c>
      <c r="B2" t="s">
        <v>13</v>
      </c>
      <c r="C2" t="s">
        <v>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23-Jan</vt:lpstr>
      <vt:lpstr>Jan 24, 2026</vt:lpstr>
      <vt:lpstr>Jan 25, 2026</vt:lpstr>
      <vt:lpstr>_dv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2026-01-23T08:00:35Z</dcterms:created>
  <dcterms:modified xsi:type="dcterms:W3CDTF">2026-01-26T06:11:29Z</dcterms:modified>
</cp:coreProperties>
</file>