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3820"/>
  <mc:AlternateContent xmlns:mc="http://schemas.openxmlformats.org/markup-compatibility/2006">
    <mc:Choice Requires="x15">
      <x15ac:absPath xmlns:x15ac="http://schemas.microsoft.com/office/spreadsheetml/2010/11/ac" url="R:\04_VZ\04_02_VZ_Team_Zorgfonds\2023\aansturing\communicatie\website\"/>
    </mc:Choice>
  </mc:AlternateContent>
  <xr:revisionPtr revIDLastSave="0" documentId="13_ncr:1_{CCD05D41-0CF0-40E2-BCC0-45E9447D25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aarverslag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5" i="1"/>
  <c r="H6" i="1"/>
  <c r="H7" i="1"/>
  <c r="H8" i="1"/>
  <c r="H9" i="1"/>
  <c r="H4" i="1"/>
</calcChain>
</file>

<file path=xl/sharedStrings.xml><?xml version="1.0" encoding="utf-8"?>
<sst xmlns="http://schemas.openxmlformats.org/spreadsheetml/2006/main" count="152" uniqueCount="46">
  <si>
    <t>Jaarverslag voor jaarperiode: 2022</t>
  </si>
  <si>
    <t>Tabel 1 - Aantal leden per regio</t>
  </si>
  <si>
    <t>Zorgkas</t>
  </si>
  <si>
    <t>Vlaanderen</t>
  </si>
  <si>
    <t>Brussel</t>
  </si>
  <si>
    <t>Wallonië</t>
  </si>
  <si>
    <t>Buitenland</t>
  </si>
  <si>
    <t>Onbekend</t>
  </si>
  <si>
    <t>Totaal</t>
  </si>
  <si>
    <t>180 - CM zorgkas</t>
  </si>
  <si>
    <t>280 - Neutrale zorgkas</t>
  </si>
  <si>
    <t>380 - Socialistische zorgkas</t>
  </si>
  <si>
    <t>480 - Liberale zorgkas</t>
  </si>
  <si>
    <t>580 - Onafhankelijke zorgkas</t>
  </si>
  <si>
    <t>680 - Vlaamse zorgkas</t>
  </si>
  <si>
    <t>Tabel 1a - Aantal leden per leeftijdscategorie per regio</t>
  </si>
  <si>
    <t>leeftijd: &lt; 26 jaar</t>
  </si>
  <si>
    <t>( Blank )</t>
  </si>
  <si>
    <t>leeftijd: &gt;= 26 jaar</t>
  </si>
  <si>
    <t>Tabel 1b Versie 2 - Aantal leden per inkomende grensarbeider</t>
  </si>
  <si>
    <t>Inkomende Grensarbeider (IG)</t>
  </si>
  <si>
    <t>Geen IG</t>
  </si>
  <si>
    <t>Tabel 1b Versie 2 - Aantal leden per leeftijdscategorie</t>
  </si>
  <si>
    <t xml:space="preserve">Tabel 1c - Aantal leden in het Brussels Hoofdstedelijk Gewest per leeftijdscategorie: </t>
  </si>
  <si>
    <t>Leeftijd</t>
  </si>
  <si>
    <t>leeftijd: 26 - 44 jaar</t>
  </si>
  <si>
    <t>leeftijd: 45 - 64 jaar</t>
  </si>
  <si>
    <t>leeftijd: 65 - 79 jaar</t>
  </si>
  <si>
    <t>leeftijd: &gt;= 80 jaar</t>
  </si>
  <si>
    <t>Tabel 2 - Evolutie van het aantal leden</t>
  </si>
  <si>
    <t>jaarperiode: 2018</t>
  </si>
  <si>
    <t>jaarperiode: 2019</t>
  </si>
  <si>
    <t>jaarperiode: 2020</t>
  </si>
  <si>
    <t>jaarperiode: 2021</t>
  </si>
  <si>
    <t>jaarperiode: 2022</t>
  </si>
  <si>
    <t xml:space="preserve">Tabel 4a - Aandeel van de VT'ers* per zorgkas </t>
  </si>
  <si>
    <t>Leden</t>
  </si>
  <si>
    <t>VT'ers</t>
  </si>
  <si>
    <t>% VT'ers tov aantal leden</t>
  </si>
  <si>
    <t xml:space="preserve">Tabel 4b - Aandeel van de VT'ers per leeftijdscategorie </t>
  </si>
  <si>
    <t>Geen VT</t>
  </si>
  <si>
    <t>VT</t>
  </si>
  <si>
    <t>Eindtotaal</t>
  </si>
  <si>
    <t>Tabel 5 - Aantal leden per zorgkas die in het verleden betaald hebben maar niet in het betrokken jaar</t>
  </si>
  <si>
    <t>Niet betaald in huidig jaar</t>
  </si>
  <si>
    <t>% wanbetalers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</si>
</sst>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" x14ac:knownFonts="1"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i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</fills>
  <borders count="10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3" fontId="4" fillId="0" borderId="4" xfId="0" applyNumberFormat="1" applyFont="1" applyBorder="1" applyAlignment="1">
      <alignment horizontal="right" vertical="top"/>
    </xf>
    <xf numFmtId="3" fontId="3" fillId="3" borderId="5" xfId="0" applyNumberFormat="1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3" fontId="3" fillId="4" borderId="5" xfId="0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3" fontId="6" fillId="3" borderId="5" xfId="0" applyNumberFormat="1" applyFont="1" applyFill="1" applyBorder="1" applyAlignment="1">
      <alignment horizontal="right" vertical="top"/>
    </xf>
    <xf numFmtId="10" fontId="0" fillId="0" borderId="0" xfId="1" applyNumberFormat="1" applyFont="1"/>
    <xf numFmtId="10" fontId="0" fillId="0" borderId="0" xfId="0" applyNumberFormat="1"/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0" fillId="0" borderId="6" xfId="0" applyBorder="1"/>
    <xf numFmtId="0" fontId="4" fillId="2" borderId="2" xfId="0" applyFont="1" applyFill="1" applyBorder="1" applyAlignment="1">
      <alignment horizontal="left" vertical="top"/>
    </xf>
    <xf numFmtId="0" fontId="0" fillId="2" borderId="7" xfId="0" applyFill="1" applyBorder="1"/>
    <xf numFmtId="0" fontId="0" fillId="2" borderId="8" xfId="0" applyFill="1" applyBorder="1"/>
    <xf numFmtId="0" fontId="3" fillId="3" borderId="2" xfId="0" applyFont="1" applyFill="1" applyBorder="1" applyAlignment="1">
      <alignment horizontal="left" vertical="top"/>
    </xf>
    <xf numFmtId="0" fontId="0" fillId="3" borderId="3" xfId="0" applyFill="1" applyBorder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2"/>
  <sheetViews>
    <sheetView tabSelected="1" workbookViewId="0">
      <selection activeCell="C105" sqref="C105"/>
    </sheetView>
  </sheetViews>
  <sheetFormatPr defaultRowHeight="12.75" customHeight="1" x14ac:dyDescent="0.25"/>
  <cols>
    <col min="1" max="1" width="23.88671875" bestFit="1" customWidth="1"/>
    <col min="2" max="2" width="25.109375" bestFit="1" customWidth="1"/>
    <col min="3" max="3" width="21.33203125" bestFit="1" customWidth="1"/>
    <col min="4" max="4" width="22.5546875" bestFit="1" customWidth="1"/>
    <col min="5" max="5" width="25.109375" bestFit="1" customWidth="1"/>
    <col min="6" max="6" width="23.88671875" bestFit="1" customWidth="1"/>
    <col min="7" max="7" width="18.88671875" bestFit="1" customWidth="1"/>
    <col min="8" max="8" width="25.109375" bestFit="1" customWidth="1"/>
    <col min="9" max="9" width="15" bestFit="1" customWidth="1"/>
    <col min="10" max="10" width="11.33203125" bestFit="1" customWidth="1"/>
    <col min="11" max="11" width="25.109375" bestFit="1" customWidth="1"/>
    <col min="12" max="12" width="15" bestFit="1" customWidth="1"/>
    <col min="13" max="13" width="10" bestFit="1" customWidth="1"/>
    <col min="14" max="14" width="25.109375" bestFit="1" customWidth="1"/>
    <col min="15" max="15" width="15" bestFit="1" customWidth="1"/>
    <col min="16" max="16" width="11.33203125" bestFit="1" customWidth="1"/>
    <col min="17" max="17" width="13.6640625" bestFit="1" customWidth="1"/>
    <col min="18" max="18" width="18.88671875" bestFit="1" customWidth="1"/>
    <col min="19" max="19" width="10" bestFit="1" customWidth="1"/>
  </cols>
  <sheetData>
    <row r="1" spans="1:19" ht="21.7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3.2" x14ac:dyDescent="0.25">
      <c r="A2" s="19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3.2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</row>
    <row r="4" spans="1:19" ht="13.2" x14ac:dyDescent="0.25">
      <c r="A4" s="4" t="s">
        <v>9</v>
      </c>
      <c r="B4" s="5">
        <v>2319246</v>
      </c>
      <c r="C4" s="5">
        <v>11482</v>
      </c>
      <c r="D4" s="5">
        <v>147</v>
      </c>
      <c r="E4" s="5">
        <v>5358</v>
      </c>
      <c r="F4" s="5">
        <v>170</v>
      </c>
      <c r="G4" s="6">
        <v>2336403</v>
      </c>
      <c r="H4" s="15">
        <f>G4/$G$10</f>
        <v>0.47708936654032241</v>
      </c>
    </row>
    <row r="5" spans="1:19" ht="13.2" x14ac:dyDescent="0.25">
      <c r="A5" s="4" t="s">
        <v>10</v>
      </c>
      <c r="B5" s="5">
        <v>160413</v>
      </c>
      <c r="C5" s="5">
        <v>1394</v>
      </c>
      <c r="D5" s="5">
        <v>34</v>
      </c>
      <c r="E5" s="5">
        <v>596</v>
      </c>
      <c r="F5" s="5">
        <v>10</v>
      </c>
      <c r="G5" s="6">
        <v>162447</v>
      </c>
      <c r="H5" s="15">
        <f t="shared" ref="H5:H9" si="0">G5/$G$10</f>
        <v>3.3171390520546219E-2</v>
      </c>
    </row>
    <row r="6" spans="1:19" ht="13.2" x14ac:dyDescent="0.25">
      <c r="A6" s="4" t="s">
        <v>11</v>
      </c>
      <c r="B6" s="5">
        <v>919495</v>
      </c>
      <c r="C6" s="5">
        <v>9384</v>
      </c>
      <c r="D6" s="5">
        <v>147</v>
      </c>
      <c r="E6" s="5">
        <v>4178</v>
      </c>
      <c r="F6" s="5">
        <v>257</v>
      </c>
      <c r="G6" s="6">
        <v>933461</v>
      </c>
      <c r="H6" s="15">
        <f t="shared" si="0"/>
        <v>0.19061108771906898</v>
      </c>
    </row>
    <row r="7" spans="1:19" ht="13.2" x14ac:dyDescent="0.25">
      <c r="A7" s="4" t="s">
        <v>12</v>
      </c>
      <c r="B7" s="5">
        <v>263016</v>
      </c>
      <c r="C7" s="5">
        <v>1801</v>
      </c>
      <c r="D7" s="5">
        <v>20</v>
      </c>
      <c r="E7" s="5">
        <v>1034</v>
      </c>
      <c r="F7" s="5">
        <v>34</v>
      </c>
      <c r="G7" s="6">
        <v>265905</v>
      </c>
      <c r="H7" s="15">
        <f t="shared" si="0"/>
        <v>5.4297331414958988E-2</v>
      </c>
    </row>
    <row r="8" spans="1:19" ht="13.2" x14ac:dyDescent="0.25">
      <c r="A8" s="4" t="s">
        <v>13</v>
      </c>
      <c r="B8" s="5">
        <v>580784</v>
      </c>
      <c r="C8" s="5">
        <v>12252</v>
      </c>
      <c r="D8" s="5">
        <v>321</v>
      </c>
      <c r="E8" s="5">
        <v>3725</v>
      </c>
      <c r="F8" s="5">
        <v>302</v>
      </c>
      <c r="G8" s="6">
        <v>597384</v>
      </c>
      <c r="H8" s="15">
        <f t="shared" si="0"/>
        <v>0.12198475782702041</v>
      </c>
    </row>
    <row r="9" spans="1:19" ht="13.2" x14ac:dyDescent="0.25">
      <c r="A9" s="4" t="s">
        <v>14</v>
      </c>
      <c r="B9" s="5">
        <v>593861</v>
      </c>
      <c r="C9" s="5">
        <v>6799</v>
      </c>
      <c r="D9" s="5">
        <v>252</v>
      </c>
      <c r="E9" s="5">
        <v>640</v>
      </c>
      <c r="F9" s="5">
        <v>50</v>
      </c>
      <c r="G9" s="6">
        <v>601602</v>
      </c>
      <c r="H9" s="15">
        <f t="shared" si="0"/>
        <v>0.12284606597808299</v>
      </c>
    </row>
    <row r="10" spans="1:19" ht="13.2" x14ac:dyDescent="0.25">
      <c r="A10" s="7" t="s">
        <v>8</v>
      </c>
      <c r="B10" s="6">
        <v>4836815</v>
      </c>
      <c r="C10" s="6">
        <v>43112</v>
      </c>
      <c r="D10" s="6">
        <v>921</v>
      </c>
      <c r="E10" s="6">
        <v>15531</v>
      </c>
      <c r="F10" s="6">
        <v>823</v>
      </c>
      <c r="G10" s="6">
        <v>4897202</v>
      </c>
      <c r="H10" s="16">
        <f>SUM(H4:H9)</f>
        <v>1</v>
      </c>
    </row>
    <row r="11" spans="1:19" ht="12.75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13.2" x14ac:dyDescent="0.25">
      <c r="A12" s="19" t="s">
        <v>15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ht="13.2" x14ac:dyDescent="0.25">
      <c r="A13" s="20" t="s">
        <v>2</v>
      </c>
      <c r="B13" s="22" t="s">
        <v>16</v>
      </c>
      <c r="C13" s="23"/>
      <c r="D13" s="23"/>
      <c r="E13" s="23"/>
      <c r="F13" s="23"/>
      <c r="G13" s="24"/>
      <c r="H13" s="22" t="s">
        <v>17</v>
      </c>
      <c r="I13" s="24"/>
      <c r="J13" s="22" t="s">
        <v>18</v>
      </c>
      <c r="K13" s="23"/>
      <c r="L13" s="23"/>
      <c r="M13" s="23"/>
      <c r="N13" s="23"/>
      <c r="O13" s="24"/>
      <c r="P13" s="25" t="s">
        <v>8</v>
      </c>
    </row>
    <row r="14" spans="1:19" ht="13.2" x14ac:dyDescent="0.25">
      <c r="A14" s="21"/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8" t="s">
        <v>8</v>
      </c>
      <c r="H14" s="4" t="s">
        <v>3</v>
      </c>
      <c r="I14" s="8" t="s">
        <v>8</v>
      </c>
      <c r="J14" s="4" t="s">
        <v>3</v>
      </c>
      <c r="K14" s="4" t="s">
        <v>4</v>
      </c>
      <c r="L14" s="4" t="s">
        <v>5</v>
      </c>
      <c r="M14" s="4" t="s">
        <v>6</v>
      </c>
      <c r="N14" s="4" t="s">
        <v>7</v>
      </c>
      <c r="O14" s="8" t="s">
        <v>8</v>
      </c>
      <c r="P14" s="26"/>
    </row>
    <row r="15" spans="1:19" ht="13.2" x14ac:dyDescent="0.25">
      <c r="A15" s="4" t="s">
        <v>9</v>
      </c>
      <c r="B15" s="5">
        <v>8958</v>
      </c>
      <c r="C15" s="5">
        <v>43</v>
      </c>
      <c r="D15" s="5">
        <v>8</v>
      </c>
      <c r="E15" s="5">
        <v>5</v>
      </c>
      <c r="F15" s="5">
        <v>0</v>
      </c>
      <c r="G15" s="9">
        <v>9014</v>
      </c>
      <c r="H15" s="5">
        <v>0</v>
      </c>
      <c r="I15" s="9">
        <v>0</v>
      </c>
      <c r="J15" s="5">
        <v>2310288</v>
      </c>
      <c r="K15" s="5">
        <v>11439</v>
      </c>
      <c r="L15" s="5">
        <v>139</v>
      </c>
      <c r="M15" s="5">
        <v>5353</v>
      </c>
      <c r="N15" s="5">
        <v>170</v>
      </c>
      <c r="O15" s="9">
        <v>2327389</v>
      </c>
      <c r="P15" s="6">
        <v>2336403</v>
      </c>
    </row>
    <row r="16" spans="1:19" ht="13.2" x14ac:dyDescent="0.25">
      <c r="A16" s="4" t="s">
        <v>10</v>
      </c>
      <c r="B16" s="5">
        <v>801</v>
      </c>
      <c r="C16" s="5">
        <v>21</v>
      </c>
      <c r="D16" s="5">
        <v>3</v>
      </c>
      <c r="E16" s="5">
        <v>0</v>
      </c>
      <c r="F16" s="5">
        <v>0</v>
      </c>
      <c r="G16" s="9">
        <v>825</v>
      </c>
      <c r="H16" s="5">
        <v>0</v>
      </c>
      <c r="I16" s="9">
        <v>0</v>
      </c>
      <c r="J16" s="5">
        <v>159612</v>
      </c>
      <c r="K16" s="5">
        <v>1373</v>
      </c>
      <c r="L16" s="5">
        <v>31</v>
      </c>
      <c r="M16" s="5">
        <v>596</v>
      </c>
      <c r="N16" s="5">
        <v>10</v>
      </c>
      <c r="O16" s="9">
        <v>161622</v>
      </c>
      <c r="P16" s="6">
        <v>162447</v>
      </c>
    </row>
    <row r="17" spans="1:19" ht="13.2" x14ac:dyDescent="0.25">
      <c r="A17" s="4" t="s">
        <v>11</v>
      </c>
      <c r="B17" s="5">
        <v>6859</v>
      </c>
      <c r="C17" s="5">
        <v>1077</v>
      </c>
      <c r="D17" s="5">
        <v>16</v>
      </c>
      <c r="E17" s="5">
        <v>11</v>
      </c>
      <c r="F17" s="5">
        <v>2</v>
      </c>
      <c r="G17" s="9">
        <v>7965</v>
      </c>
      <c r="H17" s="5">
        <v>0</v>
      </c>
      <c r="I17" s="9">
        <v>0</v>
      </c>
      <c r="J17" s="5">
        <v>912636</v>
      </c>
      <c r="K17" s="5">
        <v>8307</v>
      </c>
      <c r="L17" s="5">
        <v>131</v>
      </c>
      <c r="M17" s="5">
        <v>4167</v>
      </c>
      <c r="N17" s="5">
        <v>255</v>
      </c>
      <c r="O17" s="9">
        <v>925496</v>
      </c>
      <c r="P17" s="6">
        <v>933461</v>
      </c>
    </row>
    <row r="18" spans="1:19" ht="13.2" x14ac:dyDescent="0.25">
      <c r="A18" s="4" t="s">
        <v>12</v>
      </c>
      <c r="B18" s="5">
        <v>812</v>
      </c>
      <c r="C18" s="5">
        <v>86</v>
      </c>
      <c r="D18" s="5">
        <v>0</v>
      </c>
      <c r="E18" s="5">
        <v>0</v>
      </c>
      <c r="F18" s="5">
        <v>0</v>
      </c>
      <c r="G18" s="9">
        <v>898</v>
      </c>
      <c r="H18" s="5">
        <v>0</v>
      </c>
      <c r="I18" s="9">
        <v>0</v>
      </c>
      <c r="J18" s="5">
        <v>262204</v>
      </c>
      <c r="K18" s="5">
        <v>1715</v>
      </c>
      <c r="L18" s="5">
        <v>20</v>
      </c>
      <c r="M18" s="5">
        <v>1034</v>
      </c>
      <c r="N18" s="5">
        <v>34</v>
      </c>
      <c r="O18" s="9">
        <v>265007</v>
      </c>
      <c r="P18" s="6">
        <v>265905</v>
      </c>
    </row>
    <row r="19" spans="1:19" ht="13.2" x14ac:dyDescent="0.25">
      <c r="A19" s="4" t="s">
        <v>13</v>
      </c>
      <c r="B19" s="5">
        <v>2503</v>
      </c>
      <c r="C19" s="5">
        <v>435</v>
      </c>
      <c r="D19" s="5">
        <v>7</v>
      </c>
      <c r="E19" s="5">
        <v>6</v>
      </c>
      <c r="F19" s="5">
        <v>0</v>
      </c>
      <c r="G19" s="9">
        <v>2951</v>
      </c>
      <c r="H19" s="5">
        <v>0</v>
      </c>
      <c r="I19" s="9">
        <v>0</v>
      </c>
      <c r="J19" s="5">
        <v>578281</v>
      </c>
      <c r="K19" s="5">
        <v>11817</v>
      </c>
      <c r="L19" s="5">
        <v>314</v>
      </c>
      <c r="M19" s="5">
        <v>3719</v>
      </c>
      <c r="N19" s="5">
        <v>302</v>
      </c>
      <c r="O19" s="9">
        <v>594433</v>
      </c>
      <c r="P19" s="6">
        <v>597384</v>
      </c>
    </row>
    <row r="20" spans="1:19" ht="13.2" x14ac:dyDescent="0.25">
      <c r="A20" s="4" t="s">
        <v>14</v>
      </c>
      <c r="B20" s="5">
        <v>1490</v>
      </c>
      <c r="C20" s="5">
        <v>315</v>
      </c>
      <c r="D20" s="5">
        <v>6</v>
      </c>
      <c r="E20" s="5">
        <v>0</v>
      </c>
      <c r="F20" s="5">
        <v>2</v>
      </c>
      <c r="G20" s="9">
        <v>1813</v>
      </c>
      <c r="H20" s="5">
        <v>5</v>
      </c>
      <c r="I20" s="9">
        <v>5</v>
      </c>
      <c r="J20" s="5">
        <v>592366</v>
      </c>
      <c r="K20" s="5">
        <v>6484</v>
      </c>
      <c r="L20" s="5">
        <v>246</v>
      </c>
      <c r="M20" s="5">
        <v>640</v>
      </c>
      <c r="N20" s="5">
        <v>48</v>
      </c>
      <c r="O20" s="9">
        <v>599784</v>
      </c>
      <c r="P20" s="6">
        <v>601602</v>
      </c>
    </row>
    <row r="21" spans="1:19" ht="13.2" x14ac:dyDescent="0.25">
      <c r="A21" s="7" t="s">
        <v>8</v>
      </c>
      <c r="B21" s="6">
        <v>21423</v>
      </c>
      <c r="C21" s="6">
        <v>1977</v>
      </c>
      <c r="D21" s="6">
        <v>40</v>
      </c>
      <c r="E21" s="6">
        <v>22</v>
      </c>
      <c r="F21" s="6">
        <v>4</v>
      </c>
      <c r="G21" s="6">
        <v>23466</v>
      </c>
      <c r="H21" s="6">
        <v>5</v>
      </c>
      <c r="I21" s="6">
        <v>5</v>
      </c>
      <c r="J21" s="6">
        <v>4815387</v>
      </c>
      <c r="K21" s="6">
        <v>41135</v>
      </c>
      <c r="L21" s="6">
        <v>881</v>
      </c>
      <c r="M21" s="6">
        <v>15509</v>
      </c>
      <c r="N21" s="6">
        <v>819</v>
      </c>
      <c r="O21" s="6">
        <v>4873731</v>
      </c>
      <c r="P21" s="6">
        <v>4897202</v>
      </c>
    </row>
    <row r="22" spans="1:19" ht="12.7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ht="13.2" x14ac:dyDescent="0.25">
      <c r="A23" s="19" t="s">
        <v>19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ht="13.2" x14ac:dyDescent="0.25">
      <c r="A24" s="20" t="s">
        <v>2</v>
      </c>
      <c r="B24" s="22" t="s">
        <v>3</v>
      </c>
      <c r="C24" s="23"/>
      <c r="D24" s="24"/>
      <c r="E24" s="22" t="s">
        <v>4</v>
      </c>
      <c r="F24" s="23"/>
      <c r="G24" s="24"/>
      <c r="H24" s="22" t="s">
        <v>5</v>
      </c>
      <c r="I24" s="23"/>
      <c r="J24" s="24"/>
      <c r="K24" s="22" t="s">
        <v>6</v>
      </c>
      <c r="L24" s="23"/>
      <c r="M24" s="24"/>
      <c r="N24" s="22" t="s">
        <v>7</v>
      </c>
      <c r="O24" s="23"/>
      <c r="P24" s="24"/>
      <c r="Q24" s="25" t="s">
        <v>8</v>
      </c>
    </row>
    <row r="25" spans="1:19" ht="13.2" x14ac:dyDescent="0.25">
      <c r="A25" s="21"/>
      <c r="B25" s="4" t="s">
        <v>20</v>
      </c>
      <c r="C25" s="4" t="s">
        <v>21</v>
      </c>
      <c r="D25" s="8" t="s">
        <v>8</v>
      </c>
      <c r="E25" s="4" t="s">
        <v>20</v>
      </c>
      <c r="F25" s="4" t="s">
        <v>21</v>
      </c>
      <c r="G25" s="8" t="s">
        <v>8</v>
      </c>
      <c r="H25" s="4" t="s">
        <v>20</v>
      </c>
      <c r="I25" s="4" t="s">
        <v>21</v>
      </c>
      <c r="J25" s="8" t="s">
        <v>8</v>
      </c>
      <c r="K25" s="4" t="s">
        <v>20</v>
      </c>
      <c r="L25" s="4" t="s">
        <v>21</v>
      </c>
      <c r="M25" s="8" t="s">
        <v>8</v>
      </c>
      <c r="N25" s="4" t="s">
        <v>20</v>
      </c>
      <c r="O25" s="4" t="s">
        <v>21</v>
      </c>
      <c r="P25" s="8" t="s">
        <v>8</v>
      </c>
      <c r="Q25" s="26"/>
    </row>
    <row r="26" spans="1:19" ht="13.2" x14ac:dyDescent="0.25">
      <c r="A26" s="4" t="s">
        <v>9</v>
      </c>
      <c r="B26" s="5">
        <v>0</v>
      </c>
      <c r="C26" s="5">
        <v>2319246</v>
      </c>
      <c r="D26" s="9">
        <v>2319246</v>
      </c>
      <c r="E26" s="5">
        <v>0</v>
      </c>
      <c r="F26" s="5">
        <v>11482</v>
      </c>
      <c r="G26" s="9">
        <v>11482</v>
      </c>
      <c r="H26" s="5">
        <v>1</v>
      </c>
      <c r="I26" s="5">
        <v>146</v>
      </c>
      <c r="J26" s="9">
        <v>147</v>
      </c>
      <c r="K26" s="5">
        <v>5078</v>
      </c>
      <c r="L26" s="5">
        <v>280</v>
      </c>
      <c r="M26" s="9">
        <v>5358</v>
      </c>
      <c r="N26" s="5">
        <v>123</v>
      </c>
      <c r="O26" s="5">
        <v>47</v>
      </c>
      <c r="P26" s="9">
        <v>170</v>
      </c>
      <c r="Q26" s="6">
        <v>2336403</v>
      </c>
    </row>
    <row r="27" spans="1:19" ht="13.2" x14ac:dyDescent="0.25">
      <c r="A27" s="4" t="s">
        <v>10</v>
      </c>
      <c r="B27" s="5">
        <v>0</v>
      </c>
      <c r="C27" s="5">
        <v>160413</v>
      </c>
      <c r="D27" s="9">
        <v>160413</v>
      </c>
      <c r="E27" s="5">
        <v>0</v>
      </c>
      <c r="F27" s="5">
        <v>1394</v>
      </c>
      <c r="G27" s="9">
        <v>1394</v>
      </c>
      <c r="H27" s="5">
        <v>0</v>
      </c>
      <c r="I27" s="5">
        <v>34</v>
      </c>
      <c r="J27" s="9">
        <v>34</v>
      </c>
      <c r="K27" s="5">
        <v>276</v>
      </c>
      <c r="L27" s="5">
        <v>320</v>
      </c>
      <c r="M27" s="9">
        <v>596</v>
      </c>
      <c r="N27" s="5">
        <v>6</v>
      </c>
      <c r="O27" s="5">
        <v>4</v>
      </c>
      <c r="P27" s="9">
        <v>10</v>
      </c>
      <c r="Q27" s="6">
        <v>162447</v>
      </c>
    </row>
    <row r="28" spans="1:19" ht="13.2" x14ac:dyDescent="0.25">
      <c r="A28" s="4" t="s">
        <v>11</v>
      </c>
      <c r="B28" s="5">
        <v>0</v>
      </c>
      <c r="C28" s="5">
        <v>919495</v>
      </c>
      <c r="D28" s="9">
        <v>919495</v>
      </c>
      <c r="E28" s="5">
        <v>0</v>
      </c>
      <c r="F28" s="5">
        <v>9384</v>
      </c>
      <c r="G28" s="9">
        <v>9384</v>
      </c>
      <c r="H28" s="5">
        <v>3</v>
      </c>
      <c r="I28" s="5">
        <v>144</v>
      </c>
      <c r="J28" s="9">
        <v>147</v>
      </c>
      <c r="K28" s="5">
        <v>3981</v>
      </c>
      <c r="L28" s="5">
        <v>197</v>
      </c>
      <c r="M28" s="9">
        <v>4178</v>
      </c>
      <c r="N28" s="5">
        <v>122</v>
      </c>
      <c r="O28" s="5">
        <v>135</v>
      </c>
      <c r="P28" s="9">
        <v>257</v>
      </c>
      <c r="Q28" s="6">
        <v>933461</v>
      </c>
    </row>
    <row r="29" spans="1:19" ht="13.2" x14ac:dyDescent="0.25">
      <c r="A29" s="4" t="s">
        <v>12</v>
      </c>
      <c r="B29" s="5">
        <v>0</v>
      </c>
      <c r="C29" s="5">
        <v>263016</v>
      </c>
      <c r="D29" s="9">
        <v>263016</v>
      </c>
      <c r="E29" s="5">
        <v>0</v>
      </c>
      <c r="F29" s="5">
        <v>1801</v>
      </c>
      <c r="G29" s="9">
        <v>1801</v>
      </c>
      <c r="H29" s="5">
        <v>1</v>
      </c>
      <c r="I29" s="5">
        <v>19</v>
      </c>
      <c r="J29" s="9">
        <v>20</v>
      </c>
      <c r="K29" s="5">
        <v>985</v>
      </c>
      <c r="L29" s="5">
        <v>49</v>
      </c>
      <c r="M29" s="9">
        <v>1034</v>
      </c>
      <c r="N29" s="5">
        <v>27</v>
      </c>
      <c r="O29" s="5">
        <v>7</v>
      </c>
      <c r="P29" s="9">
        <v>34</v>
      </c>
      <c r="Q29" s="6">
        <v>265905</v>
      </c>
    </row>
    <row r="30" spans="1:19" ht="13.2" x14ac:dyDescent="0.25">
      <c r="A30" s="4" t="s">
        <v>13</v>
      </c>
      <c r="B30" s="5">
        <v>0</v>
      </c>
      <c r="C30" s="5">
        <v>580784</v>
      </c>
      <c r="D30" s="9">
        <v>580784</v>
      </c>
      <c r="E30" s="5">
        <v>0</v>
      </c>
      <c r="F30" s="5">
        <v>12252</v>
      </c>
      <c r="G30" s="9">
        <v>12252</v>
      </c>
      <c r="H30" s="5">
        <v>5</v>
      </c>
      <c r="I30" s="5">
        <v>316</v>
      </c>
      <c r="J30" s="9">
        <v>321</v>
      </c>
      <c r="K30" s="5">
        <v>2694</v>
      </c>
      <c r="L30" s="5">
        <v>1031</v>
      </c>
      <c r="M30" s="9">
        <v>3725</v>
      </c>
      <c r="N30" s="5">
        <v>87</v>
      </c>
      <c r="O30" s="5">
        <v>215</v>
      </c>
      <c r="P30" s="9">
        <v>302</v>
      </c>
      <c r="Q30" s="6">
        <v>597384</v>
      </c>
    </row>
    <row r="31" spans="1:19" ht="13.2" x14ac:dyDescent="0.25">
      <c r="A31" s="4" t="s">
        <v>14</v>
      </c>
      <c r="B31" s="5">
        <v>0</v>
      </c>
      <c r="C31" s="5">
        <v>593861</v>
      </c>
      <c r="D31" s="9">
        <v>593861</v>
      </c>
      <c r="E31" s="5">
        <v>0</v>
      </c>
      <c r="F31" s="5">
        <v>6799</v>
      </c>
      <c r="G31" s="9">
        <v>6799</v>
      </c>
      <c r="H31" s="5">
        <v>1</v>
      </c>
      <c r="I31" s="5">
        <v>251</v>
      </c>
      <c r="J31" s="9">
        <v>252</v>
      </c>
      <c r="K31" s="5">
        <v>575</v>
      </c>
      <c r="L31" s="5">
        <v>65</v>
      </c>
      <c r="M31" s="9">
        <v>640</v>
      </c>
      <c r="N31" s="5">
        <v>6</v>
      </c>
      <c r="O31" s="5">
        <v>44</v>
      </c>
      <c r="P31" s="9">
        <v>50</v>
      </c>
      <c r="Q31" s="6">
        <v>601602</v>
      </c>
    </row>
    <row r="32" spans="1:19" ht="13.2" x14ac:dyDescent="0.25">
      <c r="A32" s="7" t="s">
        <v>8</v>
      </c>
      <c r="B32" s="6">
        <v>0</v>
      </c>
      <c r="C32" s="6">
        <v>4836815</v>
      </c>
      <c r="D32" s="6">
        <v>4836815</v>
      </c>
      <c r="E32" s="6">
        <v>0</v>
      </c>
      <c r="F32" s="6">
        <v>43112</v>
      </c>
      <c r="G32" s="6">
        <v>43112</v>
      </c>
      <c r="H32" s="6">
        <v>11</v>
      </c>
      <c r="I32" s="6">
        <v>910</v>
      </c>
      <c r="J32" s="6">
        <v>921</v>
      </c>
      <c r="K32" s="6">
        <v>13589</v>
      </c>
      <c r="L32" s="6">
        <v>1942</v>
      </c>
      <c r="M32" s="6">
        <v>15531</v>
      </c>
      <c r="N32" s="6">
        <v>371</v>
      </c>
      <c r="O32" s="6">
        <v>452</v>
      </c>
      <c r="P32" s="6">
        <v>823</v>
      </c>
      <c r="Q32" s="6">
        <v>4897202</v>
      </c>
    </row>
    <row r="33" spans="1:19" ht="12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ht="13.2" x14ac:dyDescent="0.25">
      <c r="A34" s="19" t="s">
        <v>22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ht="13.2" x14ac:dyDescent="0.25">
      <c r="A35" s="1" t="s">
        <v>2</v>
      </c>
      <c r="B35" s="2" t="s">
        <v>16</v>
      </c>
      <c r="C35" s="2" t="s">
        <v>17</v>
      </c>
      <c r="D35" s="2" t="s">
        <v>18</v>
      </c>
      <c r="E35" s="3" t="s">
        <v>8</v>
      </c>
    </row>
    <row r="36" spans="1:19" ht="13.2" x14ac:dyDescent="0.25">
      <c r="A36" s="4" t="s">
        <v>9</v>
      </c>
      <c r="B36" s="5">
        <v>9014</v>
      </c>
      <c r="C36" s="5">
        <v>0</v>
      </c>
      <c r="D36" s="5">
        <v>2327389</v>
      </c>
      <c r="E36" s="6">
        <v>2336403</v>
      </c>
    </row>
    <row r="37" spans="1:19" ht="13.2" x14ac:dyDescent="0.25">
      <c r="A37" s="4" t="s">
        <v>10</v>
      </c>
      <c r="B37" s="5">
        <v>825</v>
      </c>
      <c r="C37" s="5">
        <v>0</v>
      </c>
      <c r="D37" s="5">
        <v>161622</v>
      </c>
      <c r="E37" s="6">
        <v>162447</v>
      </c>
    </row>
    <row r="38" spans="1:19" ht="13.2" x14ac:dyDescent="0.25">
      <c r="A38" s="4" t="s">
        <v>11</v>
      </c>
      <c r="B38" s="5">
        <v>7965</v>
      </c>
      <c r="C38" s="5">
        <v>0</v>
      </c>
      <c r="D38" s="5">
        <v>925496</v>
      </c>
      <c r="E38" s="6">
        <v>933461</v>
      </c>
    </row>
    <row r="39" spans="1:19" ht="13.2" x14ac:dyDescent="0.25">
      <c r="A39" s="4" t="s">
        <v>12</v>
      </c>
      <c r="B39" s="5">
        <v>898</v>
      </c>
      <c r="C39" s="5">
        <v>0</v>
      </c>
      <c r="D39" s="5">
        <v>265007</v>
      </c>
      <c r="E39" s="6">
        <v>265905</v>
      </c>
    </row>
    <row r="40" spans="1:19" ht="13.2" x14ac:dyDescent="0.25">
      <c r="A40" s="4" t="s">
        <v>13</v>
      </c>
      <c r="B40" s="5">
        <v>2951</v>
      </c>
      <c r="C40" s="5">
        <v>0</v>
      </c>
      <c r="D40" s="5">
        <v>594433</v>
      </c>
      <c r="E40" s="6">
        <v>597384</v>
      </c>
    </row>
    <row r="41" spans="1:19" ht="13.2" x14ac:dyDescent="0.25">
      <c r="A41" s="4" t="s">
        <v>14</v>
      </c>
      <c r="B41" s="5">
        <v>1813</v>
      </c>
      <c r="C41" s="5">
        <v>5</v>
      </c>
      <c r="D41" s="5">
        <v>599784</v>
      </c>
      <c r="E41" s="6">
        <v>601602</v>
      </c>
    </row>
    <row r="42" spans="1:19" ht="13.2" x14ac:dyDescent="0.25">
      <c r="A42" s="7" t="s">
        <v>8</v>
      </c>
      <c r="B42" s="6">
        <v>23466</v>
      </c>
      <c r="C42" s="6">
        <v>5</v>
      </c>
      <c r="D42" s="6">
        <v>4873731</v>
      </c>
      <c r="E42" s="6">
        <v>4897202</v>
      </c>
    </row>
    <row r="43" spans="1:19" ht="12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ht="13.2" x14ac:dyDescent="0.25">
      <c r="A44" s="19" t="s">
        <v>23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3.2" x14ac:dyDescent="0.25">
      <c r="A45" s="1" t="s">
        <v>24</v>
      </c>
      <c r="B45" s="2" t="s">
        <v>9</v>
      </c>
      <c r="C45" s="2" t="s">
        <v>10</v>
      </c>
      <c r="D45" s="2" t="s">
        <v>11</v>
      </c>
      <c r="E45" s="2" t="s">
        <v>12</v>
      </c>
      <c r="F45" s="2" t="s">
        <v>13</v>
      </c>
      <c r="G45" s="2" t="s">
        <v>14</v>
      </c>
      <c r="H45" s="3" t="s">
        <v>8</v>
      </c>
    </row>
    <row r="46" spans="1:19" ht="13.2" x14ac:dyDescent="0.25">
      <c r="A46" s="4" t="s">
        <v>16</v>
      </c>
      <c r="B46" s="5">
        <v>43</v>
      </c>
      <c r="C46" s="5">
        <v>21</v>
      </c>
      <c r="D46" s="5">
        <v>1077</v>
      </c>
      <c r="E46" s="5">
        <v>86</v>
      </c>
      <c r="F46" s="5">
        <v>435</v>
      </c>
      <c r="G46" s="5">
        <v>315</v>
      </c>
      <c r="H46" s="6">
        <v>1977</v>
      </c>
    </row>
    <row r="47" spans="1:19" ht="13.2" x14ac:dyDescent="0.25">
      <c r="A47" s="4" t="s">
        <v>25</v>
      </c>
      <c r="B47" s="5">
        <v>4596</v>
      </c>
      <c r="C47" s="5">
        <v>383</v>
      </c>
      <c r="D47" s="5">
        <v>2957</v>
      </c>
      <c r="E47" s="5">
        <v>596</v>
      </c>
      <c r="F47" s="5">
        <v>4708</v>
      </c>
      <c r="G47" s="5">
        <v>2816</v>
      </c>
      <c r="H47" s="6">
        <v>16056</v>
      </c>
    </row>
    <row r="48" spans="1:19" ht="13.2" x14ac:dyDescent="0.25">
      <c r="A48" s="4" t="s">
        <v>26</v>
      </c>
      <c r="B48" s="5">
        <v>3237</v>
      </c>
      <c r="C48" s="5">
        <v>385</v>
      </c>
      <c r="D48" s="5">
        <v>2549</v>
      </c>
      <c r="E48" s="5">
        <v>432</v>
      </c>
      <c r="F48" s="5">
        <v>3434</v>
      </c>
      <c r="G48" s="5">
        <v>2076</v>
      </c>
      <c r="H48" s="6">
        <v>12113</v>
      </c>
    </row>
    <row r="49" spans="1:19" ht="13.2" x14ac:dyDescent="0.25">
      <c r="A49" s="4" t="s">
        <v>27</v>
      </c>
      <c r="B49" s="5">
        <v>2019</v>
      </c>
      <c r="C49" s="5">
        <v>326</v>
      </c>
      <c r="D49" s="5">
        <v>1515</v>
      </c>
      <c r="E49" s="5">
        <v>357</v>
      </c>
      <c r="F49" s="5">
        <v>1889</v>
      </c>
      <c r="G49" s="5">
        <v>903</v>
      </c>
      <c r="H49" s="6">
        <v>7009</v>
      </c>
    </row>
    <row r="50" spans="1:19" ht="13.2" x14ac:dyDescent="0.25">
      <c r="A50" s="4" t="s">
        <v>28</v>
      </c>
      <c r="B50" s="5">
        <v>1587</v>
      </c>
      <c r="C50" s="5">
        <v>279</v>
      </c>
      <c r="D50" s="5">
        <v>1286</v>
      </c>
      <c r="E50" s="5">
        <v>330</v>
      </c>
      <c r="F50" s="5">
        <v>1786</v>
      </c>
      <c r="G50" s="5">
        <v>689</v>
      </c>
      <c r="H50" s="6">
        <v>5957</v>
      </c>
    </row>
    <row r="51" spans="1:19" ht="13.2" x14ac:dyDescent="0.25">
      <c r="A51" s="7" t="s">
        <v>8</v>
      </c>
      <c r="B51" s="6">
        <v>11482</v>
      </c>
      <c r="C51" s="6">
        <v>1394</v>
      </c>
      <c r="D51" s="6">
        <v>9384</v>
      </c>
      <c r="E51" s="6">
        <v>1801</v>
      </c>
      <c r="F51" s="6">
        <v>12252</v>
      </c>
      <c r="G51" s="6">
        <v>6799</v>
      </c>
      <c r="H51" s="6">
        <v>43112</v>
      </c>
    </row>
    <row r="52" spans="1:19" ht="12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19" ht="13.2" x14ac:dyDescent="0.25">
      <c r="A53" s="19" t="s">
        <v>29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19" ht="13.2" x14ac:dyDescent="0.25">
      <c r="A54" s="1" t="s">
        <v>2</v>
      </c>
      <c r="B54" s="2" t="s">
        <v>30</v>
      </c>
      <c r="C54" s="2" t="s">
        <v>31</v>
      </c>
      <c r="D54" s="2" t="s">
        <v>32</v>
      </c>
      <c r="E54" s="2" t="s">
        <v>33</v>
      </c>
      <c r="F54" s="2" t="s">
        <v>34</v>
      </c>
    </row>
    <row r="55" spans="1:19" ht="13.2" x14ac:dyDescent="0.25">
      <c r="A55" s="4" t="s">
        <v>9</v>
      </c>
      <c r="B55" s="5">
        <v>2337282</v>
      </c>
      <c r="C55" s="5">
        <v>2336166</v>
      </c>
      <c r="D55" s="5">
        <v>2337458</v>
      </c>
      <c r="E55" s="5">
        <v>2334959</v>
      </c>
      <c r="F55" s="5">
        <v>2336403</v>
      </c>
    </row>
    <row r="56" spans="1:19" ht="13.2" x14ac:dyDescent="0.25">
      <c r="A56" s="4" t="s">
        <v>10</v>
      </c>
      <c r="B56" s="5">
        <v>151059</v>
      </c>
      <c r="C56" s="5">
        <v>154825</v>
      </c>
      <c r="D56" s="5">
        <v>158710</v>
      </c>
      <c r="E56" s="5">
        <v>160562</v>
      </c>
      <c r="F56" s="5">
        <v>162447</v>
      </c>
    </row>
    <row r="57" spans="1:19" ht="13.2" x14ac:dyDescent="0.25">
      <c r="A57" s="4" t="s">
        <v>11</v>
      </c>
      <c r="B57" s="5">
        <v>918480</v>
      </c>
      <c r="C57" s="5">
        <v>924056</v>
      </c>
      <c r="D57" s="5">
        <v>928058</v>
      </c>
      <c r="E57" s="5">
        <v>931007</v>
      </c>
      <c r="F57" s="5">
        <v>933461</v>
      </c>
    </row>
    <row r="58" spans="1:19" ht="13.2" x14ac:dyDescent="0.25">
      <c r="A58" s="4" t="s">
        <v>12</v>
      </c>
      <c r="B58" s="5">
        <v>270387</v>
      </c>
      <c r="C58" s="5">
        <v>268835</v>
      </c>
      <c r="D58" s="5">
        <v>267843</v>
      </c>
      <c r="E58" s="5">
        <v>266860</v>
      </c>
      <c r="F58" s="5">
        <v>265905</v>
      </c>
    </row>
    <row r="59" spans="1:19" ht="13.2" x14ac:dyDescent="0.25">
      <c r="A59" s="4" t="s">
        <v>13</v>
      </c>
      <c r="B59" s="5">
        <v>553804</v>
      </c>
      <c r="C59" s="5">
        <v>562317</v>
      </c>
      <c r="D59" s="5">
        <v>571426</v>
      </c>
      <c r="E59" s="5">
        <v>586144</v>
      </c>
      <c r="F59" s="5">
        <v>597384</v>
      </c>
    </row>
    <row r="60" spans="1:19" ht="13.2" x14ac:dyDescent="0.25">
      <c r="A60" s="4" t="s">
        <v>14</v>
      </c>
      <c r="B60" s="5">
        <v>522580</v>
      </c>
      <c r="C60" s="5">
        <v>530371</v>
      </c>
      <c r="D60" s="5">
        <v>560519</v>
      </c>
      <c r="E60" s="5">
        <v>582134</v>
      </c>
      <c r="F60" s="5">
        <v>601602</v>
      </c>
    </row>
    <row r="61" spans="1:19" ht="13.2" x14ac:dyDescent="0.25">
      <c r="A61" s="7" t="s">
        <v>8</v>
      </c>
      <c r="B61" s="6">
        <v>4753592</v>
      </c>
      <c r="C61" s="6">
        <v>4776570</v>
      </c>
      <c r="D61" s="6">
        <v>4824014</v>
      </c>
      <c r="E61" s="6">
        <v>4861666</v>
      </c>
      <c r="F61" s="6">
        <v>4897202</v>
      </c>
    </row>
    <row r="62" spans="1:19" ht="12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1:19" ht="13.2" x14ac:dyDescent="0.25">
      <c r="A63" s="19" t="s">
        <v>35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1:19" ht="13.2" x14ac:dyDescent="0.25">
      <c r="A64" s="1" t="s">
        <v>2</v>
      </c>
      <c r="B64" s="2" t="s">
        <v>36</v>
      </c>
      <c r="C64" s="2" t="s">
        <v>37</v>
      </c>
      <c r="D64" s="10" t="s">
        <v>38</v>
      </c>
    </row>
    <row r="65" spans="1:19" ht="13.2" x14ac:dyDescent="0.25">
      <c r="A65" s="4" t="s">
        <v>9</v>
      </c>
      <c r="B65" s="5">
        <v>2336403</v>
      </c>
      <c r="C65" s="5">
        <v>311796</v>
      </c>
      <c r="D65" s="11">
        <v>0.13345129243500001</v>
      </c>
    </row>
    <row r="66" spans="1:19" ht="13.2" x14ac:dyDescent="0.25">
      <c r="A66" s="4" t="s">
        <v>10</v>
      </c>
      <c r="B66" s="5">
        <v>162447</v>
      </c>
      <c r="C66" s="5">
        <v>18317</v>
      </c>
      <c r="D66" s="11">
        <v>0.112756776056</v>
      </c>
    </row>
    <row r="67" spans="1:19" ht="13.2" x14ac:dyDescent="0.25">
      <c r="A67" s="4" t="s">
        <v>11</v>
      </c>
      <c r="B67" s="5">
        <v>933461</v>
      </c>
      <c r="C67" s="5">
        <v>164801</v>
      </c>
      <c r="D67" s="11">
        <v>0.17654835070700001</v>
      </c>
    </row>
    <row r="68" spans="1:19" ht="13.2" x14ac:dyDescent="0.25">
      <c r="A68" s="4" t="s">
        <v>12</v>
      </c>
      <c r="B68" s="5">
        <v>265905</v>
      </c>
      <c r="C68" s="5">
        <v>39223</v>
      </c>
      <c r="D68" s="11">
        <v>0.147507568492</v>
      </c>
    </row>
    <row r="69" spans="1:19" ht="13.2" x14ac:dyDescent="0.25">
      <c r="A69" s="4" t="s">
        <v>13</v>
      </c>
      <c r="B69" s="5">
        <v>597384</v>
      </c>
      <c r="C69" s="5">
        <v>44938</v>
      </c>
      <c r="D69" s="11">
        <v>7.5224646123000005E-2</v>
      </c>
    </row>
    <row r="70" spans="1:19" ht="13.2" x14ac:dyDescent="0.25">
      <c r="A70" s="4" t="s">
        <v>14</v>
      </c>
      <c r="B70" s="5">
        <v>601602</v>
      </c>
      <c r="C70" s="5">
        <v>101550</v>
      </c>
      <c r="D70" s="11">
        <v>0.16879930585299999</v>
      </c>
    </row>
    <row r="71" spans="1:19" ht="13.2" x14ac:dyDescent="0.25">
      <c r="A71" s="7" t="s">
        <v>8</v>
      </c>
      <c r="B71" s="6">
        <v>4897202</v>
      </c>
      <c r="C71" s="6">
        <v>680625</v>
      </c>
      <c r="D71" s="12">
        <v>0.138982486101</v>
      </c>
    </row>
    <row r="72" spans="1:19" ht="12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1:19" ht="13.2" x14ac:dyDescent="0.25">
      <c r="A73" s="19" t="s">
        <v>39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1:19" ht="13.2" x14ac:dyDescent="0.25">
      <c r="A74" s="1" t="s">
        <v>24</v>
      </c>
      <c r="B74" s="2" t="s">
        <v>40</v>
      </c>
      <c r="C74" s="2" t="s">
        <v>41</v>
      </c>
      <c r="D74" s="10" t="s">
        <v>42</v>
      </c>
      <c r="E74" s="10" t="s">
        <v>38</v>
      </c>
    </row>
    <row r="75" spans="1:19" ht="13.2" x14ac:dyDescent="0.25">
      <c r="A75" s="4" t="s">
        <v>17</v>
      </c>
      <c r="B75" s="5">
        <v>5</v>
      </c>
      <c r="C75" s="5">
        <v>0</v>
      </c>
      <c r="D75" s="13">
        <v>5</v>
      </c>
      <c r="E75" s="11">
        <v>0</v>
      </c>
    </row>
    <row r="76" spans="1:19" ht="13.2" x14ac:dyDescent="0.25">
      <c r="A76" s="4" t="s">
        <v>16</v>
      </c>
      <c r="B76" s="5">
        <v>13420</v>
      </c>
      <c r="C76" s="5">
        <v>10046</v>
      </c>
      <c r="D76" s="13">
        <v>23466</v>
      </c>
      <c r="E76" s="11">
        <v>0.42810875308899998</v>
      </c>
    </row>
    <row r="77" spans="1:19" ht="13.2" x14ac:dyDescent="0.25">
      <c r="A77" s="4" t="s">
        <v>28</v>
      </c>
      <c r="B77" s="5">
        <v>294133</v>
      </c>
      <c r="C77" s="5">
        <v>164849</v>
      </c>
      <c r="D77" s="13">
        <v>458982</v>
      </c>
      <c r="E77" s="11">
        <v>0.35916223294100003</v>
      </c>
    </row>
    <row r="78" spans="1:19" ht="13.2" x14ac:dyDescent="0.25">
      <c r="A78" s="4" t="s">
        <v>25</v>
      </c>
      <c r="B78" s="5">
        <v>1437103</v>
      </c>
      <c r="C78" s="5">
        <v>141343</v>
      </c>
      <c r="D78" s="13">
        <v>1578446</v>
      </c>
      <c r="E78" s="11">
        <v>8.9545667066999998E-2</v>
      </c>
    </row>
    <row r="79" spans="1:19" ht="13.2" x14ac:dyDescent="0.25">
      <c r="A79" s="4" t="s">
        <v>26</v>
      </c>
      <c r="B79" s="5">
        <v>1608006</v>
      </c>
      <c r="C79" s="5">
        <v>190498</v>
      </c>
      <c r="D79" s="13">
        <v>1798504</v>
      </c>
      <c r="E79" s="11">
        <v>0.105920253721</v>
      </c>
    </row>
    <row r="80" spans="1:19" ht="13.2" x14ac:dyDescent="0.25">
      <c r="A80" s="4" t="s">
        <v>27</v>
      </c>
      <c r="B80" s="5">
        <v>863910</v>
      </c>
      <c r="C80" s="5">
        <v>173889</v>
      </c>
      <c r="D80" s="13">
        <v>1037799</v>
      </c>
      <c r="E80" s="11">
        <v>0.16755556711799999</v>
      </c>
    </row>
    <row r="81" spans="1:19" ht="13.2" x14ac:dyDescent="0.25">
      <c r="A81" s="7" t="s">
        <v>8</v>
      </c>
      <c r="B81" s="6">
        <v>4216577</v>
      </c>
      <c r="C81" s="6">
        <v>680625</v>
      </c>
      <c r="D81" s="14">
        <v>4897202</v>
      </c>
      <c r="E81" s="12">
        <v>0.13898250000000001</v>
      </c>
    </row>
    <row r="82" spans="1:19" ht="12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19" ht="13.2" x14ac:dyDescent="0.25">
      <c r="A83" s="19" t="s">
        <v>43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1:19" ht="13.2" x14ac:dyDescent="0.25">
      <c r="A84" s="1" t="s">
        <v>2</v>
      </c>
      <c r="B84" s="2" t="s">
        <v>36</v>
      </c>
      <c r="C84" s="2" t="s">
        <v>44</v>
      </c>
      <c r="D84" s="10" t="s">
        <v>45</v>
      </c>
    </row>
    <row r="85" spans="1:19" ht="13.2" x14ac:dyDescent="0.25">
      <c r="A85" s="4" t="s">
        <v>9</v>
      </c>
      <c r="B85" s="5">
        <v>2336403</v>
      </c>
      <c r="C85" s="5">
        <v>53467</v>
      </c>
      <c r="D85" s="11">
        <v>2.2884322610000001E-2</v>
      </c>
    </row>
    <row r="86" spans="1:19" ht="13.2" x14ac:dyDescent="0.25">
      <c r="A86" s="4" t="s">
        <v>10</v>
      </c>
      <c r="B86" s="5">
        <v>162447</v>
      </c>
      <c r="C86" s="5">
        <v>4058</v>
      </c>
      <c r="D86" s="11">
        <v>2.4980455163000001E-2</v>
      </c>
    </row>
    <row r="87" spans="1:19" ht="13.2" x14ac:dyDescent="0.25">
      <c r="A87" s="4" t="s">
        <v>11</v>
      </c>
      <c r="B87" s="5">
        <v>933461</v>
      </c>
      <c r="C87" s="5">
        <v>30551</v>
      </c>
      <c r="D87" s="11">
        <v>3.2728737461000003E-2</v>
      </c>
    </row>
    <row r="88" spans="1:19" ht="13.2" x14ac:dyDescent="0.25">
      <c r="A88" s="4" t="s">
        <v>12</v>
      </c>
      <c r="B88" s="5">
        <v>265905</v>
      </c>
      <c r="C88" s="5">
        <v>4572</v>
      </c>
      <c r="D88" s="11">
        <v>1.7194110677999998E-2</v>
      </c>
    </row>
    <row r="89" spans="1:19" ht="13.2" x14ac:dyDescent="0.25">
      <c r="A89" s="4" t="s">
        <v>13</v>
      </c>
      <c r="B89" s="5">
        <v>597384</v>
      </c>
      <c r="C89" s="5">
        <v>13688</v>
      </c>
      <c r="D89" s="11">
        <v>2.2913235038E-2</v>
      </c>
    </row>
    <row r="90" spans="1:19" ht="13.2" x14ac:dyDescent="0.25">
      <c r="A90" s="4" t="s">
        <v>14</v>
      </c>
      <c r="B90" s="5">
        <v>601602</v>
      </c>
      <c r="C90" s="5">
        <v>97769</v>
      </c>
      <c r="D90" s="11">
        <v>0.16251441983199999</v>
      </c>
    </row>
    <row r="91" spans="1:19" ht="13.2" x14ac:dyDescent="0.25">
      <c r="A91" s="7" t="s">
        <v>8</v>
      </c>
      <c r="B91" s="6">
        <v>4897202</v>
      </c>
      <c r="C91" s="6">
        <v>204105</v>
      </c>
      <c r="D91" s="12">
        <v>4.1677991663999998E-2</v>
      </c>
    </row>
    <row r="92" spans="1:19" ht="12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</sheetData>
  <mergeCells count="31">
    <mergeCell ref="A82:S82"/>
    <mergeCell ref="A83:S83"/>
    <mergeCell ref="A92:S92"/>
    <mergeCell ref="A53:S53"/>
    <mergeCell ref="A62:S62"/>
    <mergeCell ref="A63:S63"/>
    <mergeCell ref="A72:S72"/>
    <mergeCell ref="A73:S73"/>
    <mergeCell ref="A33:S33"/>
    <mergeCell ref="A34:S34"/>
    <mergeCell ref="A43:S43"/>
    <mergeCell ref="A44:S44"/>
    <mergeCell ref="A52:S52"/>
    <mergeCell ref="A22:S22"/>
    <mergeCell ref="A23:S23"/>
    <mergeCell ref="A24:A25"/>
    <mergeCell ref="B24:D24"/>
    <mergeCell ref="E24:G24"/>
    <mergeCell ref="H24:J24"/>
    <mergeCell ref="K24:M24"/>
    <mergeCell ref="N24:P24"/>
    <mergeCell ref="Q24:Q25"/>
    <mergeCell ref="A1:S1"/>
    <mergeCell ref="A2:S2"/>
    <mergeCell ref="A11:S11"/>
    <mergeCell ref="A12:S12"/>
    <mergeCell ref="A13:A14"/>
    <mergeCell ref="B13:G13"/>
    <mergeCell ref="H13:I13"/>
    <mergeCell ref="J13:O13"/>
    <mergeCell ref="P13:P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04059DBCA46F4AB386FD0EC260DB45" ma:contentTypeVersion="4" ma:contentTypeDescription="Een nieuw document maken." ma:contentTypeScope="" ma:versionID="c599184d330283eddcc233a2c2df8eca">
  <xsd:schema xmlns:xsd="http://www.w3.org/2001/XMLSchema" xmlns:xs="http://www.w3.org/2001/XMLSchema" xmlns:p="http://schemas.microsoft.com/office/2006/metadata/properties" xmlns:ns2="74699124-d8d6-494e-b6ce-a4d5be02ae54" xmlns:ns3="f84df657-13e5-4ac6-a109-a74a11d2d2fe" targetNamespace="http://schemas.microsoft.com/office/2006/metadata/properties" ma:root="true" ma:fieldsID="f07dc0b342b98543a7daa4a01396bcbd" ns2:_="" ns3:_="">
    <xsd:import namespace="74699124-d8d6-494e-b6ce-a4d5be02ae54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99124-d8d6-494e-b6ce-a4d5be02a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9A82F-CB3C-4F00-A858-8C5D90E8D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6278F4-B107-4BBD-942F-AFBF1B475723}">
  <ds:schemaRefs>
    <ds:schemaRef ds:uri="http://purl.org/dc/terms/"/>
    <ds:schemaRef ds:uri="http://purl.org/dc/elements/1.1/"/>
    <ds:schemaRef ds:uri="http://schemas.openxmlformats.org/package/2006/metadata/core-properties"/>
    <ds:schemaRef ds:uri="74699124-d8d6-494e-b6ce-a4d5be02ae54"/>
    <ds:schemaRef ds:uri="http://schemas.microsoft.com/office/2006/documentManagement/types"/>
    <ds:schemaRef ds:uri="http://schemas.microsoft.com/office/infopath/2007/PartnerControls"/>
    <ds:schemaRef ds:uri="http://purl.org/dc/dcmitype/"/>
    <ds:schemaRef ds:uri="f84df657-13e5-4ac6-a109-a74a11d2d2f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8F04CCC-0BA3-453E-AFE5-915DFA45A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699124-d8d6-494e-b6ce-a4d5be02ae54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Jaarverslag_1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Spiegeleer, Kristof</dc:creator>
  <cp:lastModifiedBy>Nijs, Ilona</cp:lastModifiedBy>
  <dcterms:created xsi:type="dcterms:W3CDTF">2023-03-27T08:23:49Z</dcterms:created>
  <dcterms:modified xsi:type="dcterms:W3CDTF">2023-08-10T09:20:11Z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0x010100B004059DBCA46F4AB386FD0EC260DB45</vt:lpwstr>
  </property>
</Properties>
</file>