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mc:AlternateContent xmlns:mc="http://schemas.openxmlformats.org/markup-compatibility/2006">
    <mc:Choice Requires="x15">
      <x15ac:absPath xmlns:x15ac="http://schemas.microsoft.com/office/spreadsheetml/2010/11/ac" url="C:\Users\vandegxa\Documents\Infrastructuurforfait\Formulieren\"/>
    </mc:Choice>
  </mc:AlternateContent>
  <xr:revisionPtr revIDLastSave="0" documentId="8_{6CFDEBF4-95D5-4F4D-A0B6-07B991F2EBCD}" xr6:coauthVersionLast="44" xr6:coauthVersionMax="44" xr10:uidLastSave="{00000000-0000-0000-0000-000000000000}"/>
  <bookViews>
    <workbookView xWindow="-108" yWindow="-108" windowWidth="23256" windowHeight="12576" xr2:uid="{00000000-000D-0000-FFFF-FFFF00000000}"/>
  </bookViews>
  <sheets>
    <sheet name="Blad1" sheetId="1" r:id="rId1"/>
  </sheets>
  <definedNames>
    <definedName name="_xlnm.Print_Area" localSheetId="0">Blad1!$A$1:$J$170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25" i="1" l="1"/>
  <c r="B24" i="1"/>
  <c r="P25" i="1" l="1"/>
  <c r="L76" i="1"/>
  <c r="L74" i="1"/>
  <c r="L104" i="1"/>
  <c r="L106" i="1"/>
  <c r="G73" i="1" l="1"/>
  <c r="G103" i="1"/>
  <c r="L57" i="1"/>
  <c r="D52" i="1" s="1"/>
  <c r="L87" i="1"/>
  <c r="D82" i="1" s="1"/>
  <c r="B113" i="1" l="1"/>
  <c r="I43" i="1" l="1"/>
  <c r="B119" i="1" l="1"/>
  <c r="B121" i="1" l="1"/>
</calcChain>
</file>

<file path=xl/sharedStrings.xml><?xml version="1.0" encoding="utf-8"?>
<sst xmlns="http://schemas.openxmlformats.org/spreadsheetml/2006/main" count="204" uniqueCount="115">
  <si>
    <t>In te vullen door de behandelende afdeling</t>
  </si>
  <si>
    <t>Departement Welzijn, Volksgezondheid en Gezin</t>
  </si>
  <si>
    <t>Ontvangstdatum:</t>
  </si>
  <si>
    <t>Waarvoor dient dit formulier?</t>
  </si>
  <si>
    <t>Instructies:</t>
  </si>
  <si>
    <t xml:space="preserve">Identificatiegegevens </t>
  </si>
  <si>
    <t>Gegevens van de aanvrager en dossiernummer:</t>
  </si>
  <si>
    <t>De aanvrager is de inrichtende macht (ocmw, provincie...) van de welzijns- of gezondheidsvoorziening.</t>
  </si>
  <si>
    <t>Voorziening:</t>
  </si>
  <si>
    <t>Contactpersoon:</t>
  </si>
  <si>
    <t>1) Vul het rekenblad  elektronisch in en sla dit op als rekenblad zonder de bestandsnaam te wijzigen</t>
  </si>
  <si>
    <t>2) Druk het rekenblad af en laat het ondertekenen door de wettige vertegenwoordigers en sla op als pdf-document</t>
  </si>
  <si>
    <t>Voorwerp forfait</t>
  </si>
  <si>
    <t>Erkenningen waarvoor forfait</t>
  </si>
  <si>
    <t>KW1</t>
  </si>
  <si>
    <t>KW2</t>
  </si>
  <si>
    <t>KW3</t>
  </si>
  <si>
    <t>KW4</t>
  </si>
  <si>
    <t>Capaciteit waarvoor aanvraag infrastructuurforfait</t>
  </si>
  <si>
    <t>A</t>
  </si>
  <si>
    <t>B</t>
  </si>
  <si>
    <t>Geef effectieve of geschatte datum van het aanvangsbevel:</t>
  </si>
  <si>
    <t>Verklaringen</t>
  </si>
  <si>
    <t>Ondertekening door 2 vertegenwoordigers van de aanvrager</t>
  </si>
  <si>
    <t xml:space="preserve">Onderteken dit formulier. </t>
  </si>
  <si>
    <t>Ik verklaar dat alle gegevens in dit formulier naar waarheid zijn ingevuld.</t>
  </si>
  <si>
    <t>datum</t>
  </si>
  <si>
    <t>dag:</t>
  </si>
  <si>
    <t>maand:</t>
  </si>
  <si>
    <t>jaar:</t>
  </si>
  <si>
    <t>     </t>
  </si>
  <si>
    <t>Rechtspersoon aanvrager:</t>
  </si>
  <si>
    <t>Ondernemingsnummer:</t>
  </si>
  <si>
    <t>Bankrekeningnummer:</t>
  </si>
  <si>
    <t>Met dit document dient u de aanvraag in voor het infrastructuurforfait</t>
  </si>
  <si>
    <t>Mailadres contactpersoon:</t>
  </si>
  <si>
    <t>Telefoonnummer:</t>
  </si>
  <si>
    <t>uitbreiding (*)</t>
  </si>
  <si>
    <t>Dossiernummer VIPA :</t>
  </si>
  <si>
    <t>Woonzorgcentrum:</t>
  </si>
  <si>
    <t>Dossiernummer:</t>
  </si>
  <si>
    <t>Centrum voor kortverblijf:</t>
  </si>
  <si>
    <t>In geval van een LDC/DVC in uw project : wenst u dit nog te realiseren?</t>
  </si>
  <si>
    <t>1-werd nog niet aangevraagd</t>
  </si>
  <si>
    <t>2-werd aangevraagd, maar nog niet verleend</t>
  </si>
  <si>
    <t>3-werd verleend</t>
  </si>
  <si>
    <t>4-is niet vereist gezien uitzondering artikel 3, 2e lid</t>
  </si>
  <si>
    <t>selecteer in deze uitvallijst wat van toepassing is</t>
  </si>
  <si>
    <t>ja</t>
  </si>
  <si>
    <t>nee</t>
  </si>
  <si>
    <t>Voorbeeld: opname in totaal van 80 forfaitgerechtigde capaciteit voor het woonzorgcentrum</t>
  </si>
  <si>
    <t>van Z&amp;G: 6 posities, gelieve als cijfer in te typen: bvb. 123456</t>
  </si>
  <si>
    <t>vervanging (*)</t>
  </si>
  <si>
    <t>2.1</t>
  </si>
  <si>
    <t>2.2</t>
  </si>
  <si>
    <t>(*) aantal woongelegenheden, uitbreiding = bijkomende erkenningen, vervanging = bestaande erkenningen</t>
  </si>
  <si>
    <t>(vroegste werken indien gefaseerde uitvoering)</t>
  </si>
  <si>
    <t>Hier wordt vermeld: de capaciteit waarvoor u het infrastructuurforfait wenst aan te vragen, in welk kwartaal en verdeeld over het woonzorgcentrum en kortverblijf voor zowel uitbreiding als vervanging</t>
  </si>
  <si>
    <t>van Z&amp;G: 6 posities, gelieve als cijfer zonder puntje in te typen: bvb. 123456</t>
  </si>
  <si>
    <t>bestaat uit 9 cijfers, zonder scheidingspunt</t>
  </si>
  <si>
    <t xml:space="preserve">IBAN-nummer: </t>
  </si>
  <si>
    <t>http://www.ibanbic.be/</t>
  </si>
  <si>
    <t>BE gevolgd door 14 cijfers, zonder spaties</t>
  </si>
  <si>
    <t>LDC</t>
  </si>
  <si>
    <t>DVC</t>
  </si>
  <si>
    <t>functie:</t>
  </si>
  <si>
    <t>voor- en familienaam:</t>
  </si>
  <si>
    <t>voor- en
 familienaam:</t>
  </si>
  <si>
    <t>handtekening:</t>
  </si>
  <si>
    <t>datum aanvangsbevel:</t>
  </si>
  <si>
    <t>2020 (**)</t>
  </si>
  <si>
    <t>wordt berekend, niet in te vullen</t>
  </si>
  <si>
    <t>In geval van realisatie, datum gepland aanvangsbevel:</t>
  </si>
  <si>
    <t>in geval van een woonzorgcentrum en kortverblijf wordt hier enkel het woonzorgcentrum ingevuld, onder 2.1 en 2.2 dient u de capaciteit te verdelen over het woonzorgcentrum en kortverblijf</t>
  </si>
  <si>
    <t>2 - enkel verbouwing</t>
  </si>
  <si>
    <t>3 - nieuwbouw als verbouwing</t>
  </si>
  <si>
    <t>1 - enkel nieuwbouw</t>
  </si>
  <si>
    <t>Omgevingsvergunning en datum aanvangsbevel:</t>
  </si>
  <si>
    <t>De omgevingsvergunning:</t>
  </si>
  <si>
    <t>Beschikt u over een voorafgaande vergunning voor alle woongelegenheden ?</t>
  </si>
  <si>
    <t>(voor  zowel de nieuw capaciteit als capaciteit ter vervanging van de bestaande capaciteit)</t>
  </si>
  <si>
    <t>2022 (**)</t>
  </si>
  <si>
    <t>Vlaams Agentschap voor Zorg en Gezondheid</t>
  </si>
  <si>
    <t>4) Het agentschap bezorgt u een ontvangsmelding per e-mail binnen de 10 werkdagen. Gelieve ons op de hoogte te brengen indien die uitblijft.</t>
  </si>
  <si>
    <t>2021  (**)</t>
  </si>
  <si>
    <t>2023 (**)</t>
  </si>
  <si>
    <t>2024 (**)</t>
  </si>
  <si>
    <t>Ingebruikname na 2019:</t>
  </si>
  <si>
    <t>Ingebruikname in 2016-2019:</t>
  </si>
  <si>
    <t>Koning Albert II-laan 35 bus 33</t>
  </si>
  <si>
    <t>1030 BRUSSEL</t>
  </si>
  <si>
    <t>bijlage 8 is terug te vinden op:</t>
  </si>
  <si>
    <t>bijlage 11 is terug te vinden op:</t>
  </si>
  <si>
    <t>http://www.ejustice.just.fgov.be/mopdf/2019/11/21_1.pdf#page=196</t>
  </si>
  <si>
    <t>http://www.ejustice.just.fgov.be/mopdf/2019/11/21_1.pdf#page=128</t>
  </si>
  <si>
    <t>Ondergetekende verbindt zich ertoe te voldoen aan de voorwaarden voor het forfait (*):</t>
  </si>
  <si>
    <t>3) Stuur documenten onder (1) en (2) samen met het pdf van de rechtsgeldige beslissing tot aanvraag per mail terug naar de mailbox van het infrastructuurforfait: infrastructuurforfait@vlaanderen.be</t>
  </si>
  <si>
    <t>Straat+nr voorziening:</t>
  </si>
  <si>
    <t>Gemeente voorziening:</t>
  </si>
  <si>
    <r>
      <t xml:space="preserve">1° het woonzorgcentrum of het centrum voor kortverblijf type 1 voldoet gedurende het subsidiejaar aan de erkenningsvoorvoorwaarden, vermeld in respectievelijk hoofdstuk 3, afdeling 5, van bijlage 11 en deel 2, hoofdstuk 2, afdeling 5, van bijlage 8;
2° de woongelegenheden waarop de infrastructuursubsidies betrekking hebben zijn erkend, de infrastructuursubsidies werden aangevraagd overeenkomstig artikel 2 en de woongelegenheden zijn tijdig in gebruik genomen overeenkomstig artikel 2, paragraaf 3; 
</t>
    </r>
    <r>
      <rPr>
        <sz val="11"/>
        <rFont val="Calibri"/>
        <family val="2"/>
        <scheme val="minor"/>
      </rPr>
      <t>3° de woongelegenheden waarop de infrastructuursubsidies betrekking hebben, zijn laatst voorlopig erkend, op zijn vroegst met ingang van 1 januari 2016, waarbij de verlenging van een voorlopige erkenning niet als nieuwe voorlopige erkenning geldt;</t>
    </r>
    <r>
      <rPr>
        <sz val="11"/>
        <color theme="1"/>
        <rFont val="Calibri"/>
        <family val="2"/>
        <scheme val="minor"/>
      </rPr>
      <t xml:space="preserve">
4° voor de realisatie van de woongelegenheden vervat in de voorafgaande vergunning en waarop de infrastructuursubsidies betrekking hebben, is een omgevingsvergunning vereist</t>
    </r>
    <r>
      <rPr>
        <sz val="11"/>
        <rFont val="Calibri"/>
        <family val="2"/>
        <scheme val="minor"/>
      </rPr>
      <t xml:space="preserve"> tenzij een afwijking kan worden bekomen zoals onder artikel 3, 2e lid</t>
    </r>
    <r>
      <rPr>
        <sz val="11"/>
        <color theme="1"/>
        <rFont val="Calibri"/>
        <family val="2"/>
        <scheme val="minor"/>
      </rPr>
      <t>;
5° het maximaal te verkrijgen subsidiebedrag wordt door het woonzorgcentrum of centrum voor kortverblijf type 1 op zichtbare wijze in mindering gebracht op de maandelijkse factuur van de bewoner voor elke dag waarvoor de dagprijs wordt aangerekend, vanaf de eerste dag van de toekenning van de infrastructuursubsidies. De minister kan louter praktische schikkingen betreffende de aanrekening nemen;
6° de woongelegenheden waarop de infrastructuursubsidies betrekking hebben, zijn in de vijfentwintig jaar die voorafgaan aan de erkenning, vermeld in punt 3°, niet het voorwerp geweest van subsidies, vermeld in het decreet van 23 februari 1994 inzake de infrastructuur voor persoonsgebonden aangelegenheden. Aan die voorwaarde is voldaan als de subsidies, verleend voor de woongelegenheden, volledig werden teruggestort of niet dienden teruggestort te worden na uitdrukkelijke en voorafgaande toestemming van de minister, verleend conform artikel 87, eerste lid, van het besluit van de Vlaamse Regering van 18 maart 2011 tot regeling van de alternatieve investeringssubsidies, verstrekt door het Vlaams Infrastructuurfonds voor Persoonsgebonden Aangelegenheden, of artikel 41, §2, eerste lid, van het besluit van de Vlaamse Regering van 8 juni 1999 houdende de procedureregels inzake de infrastructuur voor persoonsgebonden aangelegenheden, of als de subsidies uitsluitend werden verleend om brandveiligheidswerkzaamheden aan de woongelegenheden uit te voeren</t>
    </r>
    <r>
      <rPr>
        <sz val="11"/>
        <rFont val="Calibri"/>
        <family val="2"/>
        <scheme val="minor"/>
      </rPr>
      <t>;</t>
    </r>
    <r>
      <rPr>
        <sz val="11"/>
        <color theme="1"/>
        <rFont val="Calibri"/>
        <family val="2"/>
        <scheme val="minor"/>
      </rPr>
      <t xml:space="preserve">
7° het woonzorgcentrum of het centrum voor kortverblijf type 1 dient uiterlijk vier maanden vóór de datum vanaf wanneer de infrastructuursubsidies zullen worden toegekend of in voorkomend geval vanaf wanneer het maximaal te verkrijgen subsidiebedrag in mindering zal worden gebracht op de maandelijkse factuur van de bewoner, voor elke bepaling of verhoging van de dagprijs voor de woongelegenheden in het woonzorgcentrum of centrum voor kortverblijf waarop de infrastructuursubsidies betrekking hebben, een aanvraag in bij het agentschap conform artikel 6, §4, van het ministerieel besluit van 12 augustus 2005 houdende bijzondere bepalingen inzake prijzen voor de sector van de instellingen voor bejaardenopvang;
8° het forfait wordt aangevraagd  voor alle woongelegenheden die het voorwerp zijn van de voorafgaande vergunning.
</t>
    </r>
    <r>
      <rPr>
        <sz val="11"/>
        <rFont val="Calibri"/>
        <family val="2"/>
        <scheme val="minor"/>
      </rPr>
      <t xml:space="preserve">
</t>
    </r>
  </si>
  <si>
    <t>Jaar:</t>
  </si>
  <si>
    <t>…</t>
  </si>
  <si>
    <t>mail naar:</t>
  </si>
  <si>
    <t>infrastructuurforfait@vlaanderen.be</t>
  </si>
  <si>
    <t>Gelieve hieronder alle identificatiegegevens alsook het bankrekeningnummer  te vermelden.</t>
  </si>
  <si>
    <t>Vermeld hieronder het aantal woongegelegenheden waarvoor forfaitaanvraag in de kwartalen van ingebruikname.</t>
  </si>
  <si>
    <t>(**) Woongelegenheden in uitbreiding moeten ingeschreven zijn op de erkenningskalender.</t>
  </si>
  <si>
    <t>in uitbreiding 4e kw21  (60) en vervanging 1e kw22 (20):vermeld 60 in cel J66 en 20 in cel C72</t>
  </si>
  <si>
    <t>Indien geen bijlage werd vermeld, dan verwijzen de artikels naar bijlage 14 van het stambesluit</t>
  </si>
  <si>
    <t>bijlage 14 is terug te vinden op:</t>
  </si>
  <si>
    <t>http://www.ejustice.just.fgov.be/mopdf/2019/11/21_1.pdf#page=235</t>
  </si>
  <si>
    <t>andere besluiten en regelgeving:</t>
  </si>
  <si>
    <t>https://codex.vlaanderen.be/</t>
  </si>
  <si>
    <t>Aanvraag infrastructuurforfait ouderenzorg 
in te dienen uiterlijk op 30 juni 2020</t>
  </si>
  <si>
    <t>Woongelegeheden in vervanging moeten tegen 30 juni over de nodige voorafgaande vergunningen beschikken.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</si>
</sst>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23" x14ac:knownFonts="1">
    <font>
      <sz val="11"/>
      <color theme="1"/>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
      <i/>
      <sz val="11"/>
      <color theme="1"/>
      <name val="Calibri"/>
      <family val="2"/>
      <scheme val="minor"/>
    </font>
    <font>
      <u/>
      <sz val="11"/>
      <color theme="10"/>
      <name val="Calibri"/>
      <family val="2"/>
      <scheme val="minor"/>
    </font>
    <font>
      <b/>
      <i/>
      <sz val="9"/>
      <color theme="1"/>
      <name val="Calibri"/>
      <family val="2"/>
      <scheme val="minor"/>
    </font>
    <font>
      <b/>
      <sz val="14"/>
      <color theme="1"/>
      <name val="Calibri"/>
      <family val="2"/>
      <scheme val="minor"/>
    </font>
    <font>
      <i/>
      <sz val="9"/>
      <color theme="1"/>
      <name val="Calibri"/>
      <family val="2"/>
      <scheme val="minor"/>
    </font>
    <font>
      <b/>
      <sz val="11"/>
      <color rgb="FFFFFFFF"/>
      <name val="Calibri"/>
      <family val="2"/>
      <scheme val="minor"/>
    </font>
    <font>
      <sz val="9"/>
      <color theme="1"/>
      <name val="Calibri"/>
      <family val="2"/>
      <scheme val="minor"/>
    </font>
    <font>
      <i/>
      <sz val="9"/>
      <color rgb="FFFF0000"/>
      <name val="Calibri"/>
      <family val="2"/>
      <scheme val="minor"/>
    </font>
    <font>
      <sz val="9"/>
      <color rgb="FFFF0000"/>
      <name val="Calibri"/>
      <family val="2"/>
      <scheme val="minor"/>
    </font>
    <font>
      <sz val="11"/>
      <name val="Calibri"/>
      <family val="2"/>
      <scheme val="minor"/>
    </font>
    <font>
      <b/>
      <sz val="11"/>
      <name val="Calibri"/>
      <family val="2"/>
      <scheme val="minor"/>
    </font>
    <font>
      <b/>
      <sz val="11"/>
      <color rgb="FFFF0000"/>
      <name val="Calibri"/>
      <family val="2"/>
      <scheme val="minor"/>
    </font>
    <font>
      <u/>
      <sz val="11"/>
      <name val="Calibri"/>
      <family val="2"/>
      <scheme val="minor"/>
    </font>
    <font>
      <i/>
      <sz val="9"/>
      <name val="Calibri"/>
      <family val="2"/>
      <scheme val="minor"/>
    </font>
    <font>
      <sz val="9"/>
      <name val="Calibri"/>
      <family val="2"/>
      <scheme val="minor"/>
    </font>
    <font>
      <sz val="8"/>
      <color theme="1"/>
      <name val="Calibri"/>
      <family val="2"/>
      <scheme val="minor"/>
    </font>
    <font>
      <sz val="11"/>
      <color theme="0"/>
      <name val="Calibri"/>
      <family val="2"/>
      <scheme val="minor"/>
    </font>
    <font>
      <b/>
      <sz val="9"/>
      <color theme="1"/>
      <name val="Calibri"/>
      <family val="2"/>
      <scheme val="minor"/>
    </font>
    <font>
      <u/>
      <sz val="8"/>
      <color theme="10"/>
      <name val="Calibri"/>
      <family val="2"/>
      <scheme val="minor"/>
    </font>
  </fonts>
  <fills count="4">
    <fill>
      <patternFill patternType="none"/>
    </fill>
    <fill>
      <patternFill patternType="gray125"/>
    </fill>
    <fill>
      <patternFill patternType="mediumGray">
        <fgColor rgb="FF000000"/>
        <bgColor rgb="FF7F7F7F"/>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215">
    <xf numFmtId="0" fontId="0" fillId="0" borderId="0" xfId="0"/>
    <xf numFmtId="0" fontId="0" fillId="0" borderId="0" xfId="0" applyFont="1"/>
    <xf numFmtId="0" fontId="0" fillId="0" borderId="1" xfId="0" applyFont="1" applyBorder="1"/>
    <xf numFmtId="0" fontId="0" fillId="0" borderId="2" xfId="0" applyFont="1" applyBorder="1"/>
    <xf numFmtId="4" fontId="0" fillId="0" borderId="3" xfId="0" applyNumberFormat="1" applyFont="1" applyBorder="1"/>
    <xf numFmtId="0" fontId="0" fillId="0" borderId="7" xfId="0" applyFont="1" applyBorder="1" applyAlignment="1">
      <alignment vertical="center"/>
    </xf>
    <xf numFmtId="0" fontId="0" fillId="0" borderId="0" xfId="0" applyFont="1" applyBorder="1"/>
    <xf numFmtId="4" fontId="0" fillId="0" borderId="8" xfId="0" applyNumberFormat="1" applyFont="1" applyBorder="1"/>
    <xf numFmtId="0" fontId="0" fillId="0" borderId="7" xfId="0" applyFont="1" applyBorder="1"/>
    <xf numFmtId="0" fontId="0" fillId="0" borderId="8" xfId="0" applyFont="1" applyBorder="1"/>
    <xf numFmtId="0" fontId="6" fillId="0" borderId="1" xfId="0" applyFont="1" applyBorder="1" applyAlignment="1">
      <alignment vertical="center"/>
    </xf>
    <xf numFmtId="4" fontId="0" fillId="0" borderId="2" xfId="0" applyNumberFormat="1" applyFont="1" applyBorder="1"/>
    <xf numFmtId="0" fontId="0" fillId="0" borderId="3" xfId="0" applyFont="1" applyBorder="1"/>
    <xf numFmtId="4" fontId="0" fillId="0" borderId="0" xfId="0" applyNumberFormat="1" applyFont="1" applyBorder="1"/>
    <xf numFmtId="0" fontId="6" fillId="0" borderId="7" xfId="0" applyFont="1" applyBorder="1" applyAlignment="1">
      <alignment vertical="center"/>
    </xf>
    <xf numFmtId="0" fontId="0" fillId="0" borderId="6" xfId="0" applyFont="1" applyBorder="1" applyAlignment="1">
      <alignment horizontal="left" wrapText="1"/>
    </xf>
    <xf numFmtId="4" fontId="0" fillId="0" borderId="0" xfId="0" applyNumberFormat="1" applyFont="1"/>
    <xf numFmtId="0" fontId="2" fillId="0" borderId="1" xfId="0" applyFont="1" applyBorder="1" applyAlignment="1">
      <alignment vertical="center"/>
    </xf>
    <xf numFmtId="0" fontId="0" fillId="0" borderId="2" xfId="0" applyFont="1" applyBorder="1" applyAlignment="1">
      <alignment horizontal="left" wrapText="1"/>
    </xf>
    <xf numFmtId="4" fontId="0" fillId="0" borderId="2" xfId="0" applyNumberFormat="1" applyFont="1" applyBorder="1" applyAlignment="1">
      <alignment horizontal="left" wrapText="1"/>
    </xf>
    <xf numFmtId="0" fontId="0" fillId="0" borderId="3" xfId="0" applyFont="1" applyBorder="1" applyAlignment="1">
      <alignment horizontal="left" wrapText="1"/>
    </xf>
    <xf numFmtId="0" fontId="0" fillId="0" borderId="8" xfId="0" applyFont="1" applyBorder="1" applyAlignment="1">
      <alignment horizontal="left" wrapText="1"/>
    </xf>
    <xf numFmtId="0" fontId="0" fillId="0" borderId="0" xfId="0" applyFont="1" applyAlignment="1">
      <alignment horizontal="left"/>
    </xf>
    <xf numFmtId="0" fontId="0" fillId="0" borderId="0" xfId="0" applyFont="1" applyBorder="1" applyAlignment="1">
      <alignment horizontal="right"/>
    </xf>
    <xf numFmtId="0" fontId="0" fillId="0" borderId="12" xfId="0" applyBorder="1" applyAlignment="1">
      <alignment horizontal="center"/>
    </xf>
    <xf numFmtId="0" fontId="0" fillId="0" borderId="0" xfId="0" applyBorder="1" applyAlignment="1">
      <alignment horizontal="left"/>
    </xf>
    <xf numFmtId="0" fontId="2" fillId="0" borderId="0" xfId="0" applyFont="1"/>
    <xf numFmtId="0" fontId="0" fillId="0" borderId="0" xfId="0" applyAlignment="1">
      <alignment horizontal="right"/>
    </xf>
    <xf numFmtId="0" fontId="2" fillId="0" borderId="0" xfId="0" applyFont="1" applyAlignment="1">
      <alignment horizontal="right" vertical="center" wrapText="1"/>
    </xf>
    <xf numFmtId="0" fontId="2" fillId="0" borderId="0" xfId="0" applyFont="1" applyAlignment="1">
      <alignment vertical="center" wrapText="1"/>
    </xf>
    <xf numFmtId="0" fontId="0" fillId="0" borderId="0" xfId="0" applyFont="1" applyAlignment="1">
      <alignment vertical="center" wrapText="1"/>
    </xf>
    <xf numFmtId="0" fontId="0" fillId="0" borderId="0" xfId="0" applyFont="1" applyAlignment="1">
      <alignment horizontal="right" vertical="center" wrapText="1"/>
    </xf>
    <xf numFmtId="0" fontId="10" fillId="0" borderId="0" xfId="0" applyFont="1" applyBorder="1" applyAlignment="1">
      <alignment horizontal="right" vertical="center" wrapText="1"/>
    </xf>
    <xf numFmtId="0" fontId="0" fillId="0" borderId="0" xfId="0" applyFont="1" applyBorder="1" applyAlignment="1">
      <alignment horizontal="center" vertical="center" wrapText="1"/>
    </xf>
    <xf numFmtId="0" fontId="0" fillId="0" borderId="14" xfId="0" applyFont="1" applyBorder="1" applyAlignment="1" applyProtection="1">
      <alignment horizontal="center" vertical="center" wrapText="1"/>
      <protection locked="0"/>
    </xf>
    <xf numFmtId="0" fontId="0" fillId="0" borderId="0" xfId="0" applyFont="1" applyBorder="1" applyAlignment="1">
      <alignment horizontal="right" vertical="center" wrapText="1"/>
    </xf>
    <xf numFmtId="0" fontId="0" fillId="0" borderId="14" xfId="0" applyFont="1" applyBorder="1" applyAlignment="1" applyProtection="1">
      <alignment horizontal="right" vertical="center" wrapText="1"/>
      <protection locked="0"/>
    </xf>
    <xf numFmtId="0" fontId="10" fillId="0" borderId="0" xfId="0" applyFont="1" applyBorder="1" applyAlignment="1">
      <alignment horizontal="center" vertical="center" wrapText="1"/>
    </xf>
    <xf numFmtId="0" fontId="0" fillId="0" borderId="0" xfId="0" applyFont="1" applyBorder="1" applyAlignment="1">
      <alignment vertical="center" wrapText="1"/>
    </xf>
    <xf numFmtId="0" fontId="10" fillId="0" borderId="0" xfId="0" applyFont="1" applyBorder="1" applyAlignment="1">
      <alignment vertical="center" wrapText="1"/>
    </xf>
    <xf numFmtId="0" fontId="10" fillId="0" borderId="0" xfId="0" applyFont="1"/>
    <xf numFmtId="0" fontId="10" fillId="0" borderId="0" xfId="0" applyFont="1" applyBorder="1" applyAlignment="1">
      <alignment horizontal="left"/>
    </xf>
    <xf numFmtId="14" fontId="0" fillId="0" borderId="0" xfId="0" applyNumberFormat="1" applyBorder="1" applyAlignment="1"/>
    <xf numFmtId="0" fontId="0" fillId="0" borderId="0" xfId="0" applyBorder="1" applyAlignment="1"/>
    <xf numFmtId="0" fontId="4" fillId="0" borderId="0" xfId="0" quotePrefix="1" applyFont="1"/>
    <xf numFmtId="0" fontId="12" fillId="0" borderId="0" xfId="0" applyFont="1" applyBorder="1" applyAlignment="1">
      <alignment horizontal="left"/>
    </xf>
    <xf numFmtId="0" fontId="1" fillId="0" borderId="0" xfId="0" applyFont="1"/>
    <xf numFmtId="0" fontId="10" fillId="0" borderId="0" xfId="0" applyFont="1" applyAlignment="1">
      <alignment horizontal="left"/>
    </xf>
    <xf numFmtId="0" fontId="0" fillId="0" borderId="0" xfId="0" applyAlignment="1">
      <alignment horizontal="left"/>
    </xf>
    <xf numFmtId="0" fontId="13" fillId="0" borderId="0" xfId="0" applyFont="1" applyAlignment="1">
      <alignment horizontal="left"/>
    </xf>
    <xf numFmtId="0" fontId="0" fillId="0" borderId="0" xfId="0" applyBorder="1"/>
    <xf numFmtId="0" fontId="0" fillId="0" borderId="0" xfId="0" applyAlignment="1">
      <alignment horizontal="left"/>
    </xf>
    <xf numFmtId="0" fontId="13" fillId="0" borderId="0" xfId="0" applyFont="1"/>
    <xf numFmtId="0" fontId="14" fillId="0" borderId="0" xfId="0" applyFont="1"/>
    <xf numFmtId="14" fontId="2" fillId="0" borderId="0" xfId="0" applyNumberFormat="1" applyFont="1" applyBorder="1" applyAlignment="1"/>
    <xf numFmtId="0" fontId="15" fillId="0" borderId="0" xfId="0" applyFont="1"/>
    <xf numFmtId="0" fontId="17" fillId="0" borderId="0" xfId="0" applyFont="1"/>
    <xf numFmtId="0" fontId="18" fillId="0" borderId="0" xfId="0" applyFont="1"/>
    <xf numFmtId="0" fontId="18" fillId="0" borderId="0" xfId="0" applyFont="1" applyBorder="1" applyAlignment="1">
      <alignment horizontal="left"/>
    </xf>
    <xf numFmtId="0" fontId="19" fillId="0" borderId="0" xfId="0" applyFont="1"/>
    <xf numFmtId="0" fontId="13" fillId="0" borderId="0" xfId="0" applyFont="1" applyAlignment="1">
      <alignment horizontal="right"/>
    </xf>
    <xf numFmtId="0" fontId="13" fillId="0" borderId="12" xfId="0" applyFont="1" applyBorder="1" applyAlignment="1">
      <alignment horizontal="center"/>
    </xf>
    <xf numFmtId="0" fontId="2" fillId="0" borderId="0" xfId="0" applyFont="1" applyBorder="1" applyAlignment="1"/>
    <xf numFmtId="0" fontId="4" fillId="0" borderId="0" xfId="0" applyFont="1"/>
    <xf numFmtId="0" fontId="5" fillId="0" borderId="0" xfId="1"/>
    <xf numFmtId="0" fontId="13" fillId="0" borderId="13" xfId="0" applyFont="1" applyBorder="1" applyProtection="1">
      <protection locked="0"/>
    </xf>
    <xf numFmtId="0" fontId="0" fillId="0" borderId="13" xfId="0" applyBorder="1" applyProtection="1">
      <protection locked="0"/>
    </xf>
    <xf numFmtId="0" fontId="2" fillId="0" borderId="12" xfId="0" applyFont="1" applyBorder="1" applyAlignment="1" applyProtection="1">
      <protection locked="0"/>
    </xf>
    <xf numFmtId="0" fontId="0" fillId="0" borderId="0" xfId="0" applyFont="1" applyBorder="1" applyAlignment="1">
      <alignment horizontal="right" vertical="center" wrapText="1"/>
    </xf>
    <xf numFmtId="0" fontId="0" fillId="0" borderId="0" xfId="0" applyFont="1" applyAlignment="1">
      <alignment horizontal="right" vertical="center" wrapText="1"/>
    </xf>
    <xf numFmtId="0" fontId="0" fillId="0" borderId="0" xfId="0" applyFont="1" applyBorder="1" applyAlignment="1" applyProtection="1">
      <alignment horizontal="center" vertical="center" wrapText="1"/>
      <protection locked="0"/>
    </xf>
    <xf numFmtId="0" fontId="0" fillId="0" borderId="0" xfId="0" applyFont="1" applyBorder="1" applyAlignment="1" applyProtection="1">
      <alignment horizontal="right" vertical="center" wrapText="1"/>
      <protection locked="0"/>
    </xf>
    <xf numFmtId="0" fontId="10" fillId="0" borderId="0" xfId="0" applyFont="1" applyAlignment="1">
      <alignment horizontal="left"/>
    </xf>
    <xf numFmtId="0" fontId="18" fillId="0" borderId="0" xfId="0" applyFont="1" applyAlignment="1">
      <alignment horizontal="left"/>
    </xf>
    <xf numFmtId="0" fontId="13" fillId="0" borderId="0" xfId="0" applyFont="1" applyBorder="1" applyProtection="1">
      <protection locked="0"/>
    </xf>
    <xf numFmtId="0" fontId="2" fillId="0" borderId="0" xfId="0" applyFont="1" applyBorder="1" applyAlignment="1">
      <alignment horizontal="right" vertical="center" wrapText="1"/>
    </xf>
    <xf numFmtId="0" fontId="0" fillId="0" borderId="0" xfId="0" applyAlignment="1">
      <alignment vertical="top" wrapText="1"/>
    </xf>
    <xf numFmtId="0" fontId="10" fillId="0" borderId="0" xfId="0" applyFont="1" applyAlignment="1">
      <alignment horizontal="left"/>
    </xf>
    <xf numFmtId="0" fontId="0" fillId="0" borderId="0" xfId="0" applyBorder="1" applyProtection="1">
      <protection locked="0"/>
    </xf>
    <xf numFmtId="0" fontId="0" fillId="0" borderId="0" xfId="0" applyAlignment="1">
      <alignment vertical="top" wrapText="1"/>
    </xf>
    <xf numFmtId="0" fontId="0" fillId="0" borderId="0" xfId="0" applyBorder="1" applyAlignment="1" applyProtection="1">
      <protection locked="0"/>
    </xf>
    <xf numFmtId="0" fontId="10" fillId="0" borderId="0" xfId="0" quotePrefix="1" applyFont="1" applyBorder="1" applyAlignment="1">
      <alignment horizontal="left"/>
    </xf>
    <xf numFmtId="0" fontId="20" fillId="0" borderId="0" xfId="0" applyFont="1"/>
    <xf numFmtId="0" fontId="20" fillId="0" borderId="0" xfId="0" quotePrefix="1" applyFont="1"/>
    <xf numFmtId="0" fontId="0" fillId="0" borderId="13" xfId="0" applyBorder="1" applyAlignment="1" applyProtection="1">
      <alignment horizontal="center"/>
      <protection locked="0"/>
    </xf>
    <xf numFmtId="0" fontId="18" fillId="0" borderId="0" xfId="0" applyFont="1" applyAlignment="1">
      <alignment horizontal="left"/>
    </xf>
    <xf numFmtId="0" fontId="10" fillId="0" borderId="0" xfId="0" applyFont="1" applyAlignment="1">
      <alignment horizontal="left"/>
    </xf>
    <xf numFmtId="0" fontId="0" fillId="0" borderId="0" xfId="0" applyFont="1" applyFill="1" applyBorder="1"/>
    <xf numFmtId="4" fontId="0" fillId="0" borderId="8" xfId="0" applyNumberFormat="1" applyFont="1" applyFill="1" applyBorder="1"/>
    <xf numFmtId="0" fontId="0" fillId="0" borderId="7" xfId="0" applyFont="1" applyFill="1" applyBorder="1"/>
    <xf numFmtId="0" fontId="0" fillId="0" borderId="8" xfId="0" applyFont="1" applyFill="1" applyBorder="1"/>
    <xf numFmtId="0" fontId="0" fillId="0" borderId="0" xfId="0" applyFont="1" applyFill="1"/>
    <xf numFmtId="0" fontId="0" fillId="0" borderId="0" xfId="0" applyFill="1"/>
    <xf numFmtId="0" fontId="13" fillId="0" borderId="0" xfId="0" applyFont="1" applyFill="1"/>
    <xf numFmtId="0" fontId="16" fillId="0" borderId="7" xfId="1" applyFont="1" applyFill="1" applyBorder="1"/>
    <xf numFmtId="0" fontId="13" fillId="0" borderId="0" xfId="0" applyFont="1" applyFill="1" applyBorder="1"/>
    <xf numFmtId="4" fontId="13" fillId="0" borderId="8" xfId="0" applyNumberFormat="1" applyFont="1" applyFill="1" applyBorder="1"/>
    <xf numFmtId="0" fontId="13" fillId="0" borderId="7" xfId="0" applyFont="1" applyFill="1" applyBorder="1"/>
    <xf numFmtId="0" fontId="13" fillId="0" borderId="8" xfId="0" applyFont="1" applyFill="1" applyBorder="1"/>
    <xf numFmtId="0" fontId="1" fillId="0" borderId="0" xfId="0" applyFont="1" applyAlignment="1">
      <alignment horizontal="left"/>
    </xf>
    <xf numFmtId="0" fontId="0" fillId="0" borderId="0" xfId="0" applyAlignment="1">
      <alignment vertical="top" wrapText="1"/>
    </xf>
    <xf numFmtId="0" fontId="8" fillId="0" borderId="4" xfId="0" applyFont="1" applyBorder="1" applyAlignment="1">
      <alignment horizontal="left"/>
    </xf>
    <xf numFmtId="0" fontId="8" fillId="0" borderId="5" xfId="0" applyFont="1" applyBorder="1" applyAlignment="1">
      <alignment horizontal="left"/>
    </xf>
    <xf numFmtId="0" fontId="0" fillId="0" borderId="13" xfId="0" applyBorder="1" applyAlignment="1">
      <alignment horizontal="center"/>
    </xf>
    <xf numFmtId="0" fontId="1" fillId="0" borderId="0" xfId="0" applyFont="1" applyBorder="1"/>
    <xf numFmtId="0" fontId="2" fillId="0" borderId="7" xfId="0" applyFont="1" applyFill="1" applyBorder="1" applyAlignment="1">
      <alignment vertical="center"/>
    </xf>
    <xf numFmtId="0" fontId="8" fillId="0" borderId="0" xfId="0" applyFont="1" applyFill="1"/>
    <xf numFmtId="0" fontId="10" fillId="0" borderId="0" xfId="0" applyFont="1" applyFill="1"/>
    <xf numFmtId="0" fontId="10" fillId="0" borderId="0" xfId="0" applyFont="1" applyFill="1" applyBorder="1" applyAlignment="1">
      <alignment horizontal="left"/>
    </xf>
    <xf numFmtId="0" fontId="19" fillId="0" borderId="0" xfId="0" applyFont="1" applyFill="1"/>
    <xf numFmtId="0" fontId="21" fillId="0" borderId="0" xfId="0" applyFont="1" applyFill="1" applyAlignment="1">
      <alignment wrapText="1"/>
    </xf>
    <xf numFmtId="0" fontId="22" fillId="0" borderId="0" xfId="1" applyFont="1" applyFill="1"/>
    <xf numFmtId="0" fontId="13" fillId="0" borderId="1" xfId="0" applyFont="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13" fillId="0" borderId="9" xfId="0" applyFont="1" applyBorder="1" applyAlignment="1" applyProtection="1">
      <protection locked="0"/>
    </xf>
    <xf numFmtId="0" fontId="0" fillId="0" borderId="10" xfId="0" applyBorder="1" applyAlignment="1" applyProtection="1">
      <protection locked="0"/>
    </xf>
    <xf numFmtId="0" fontId="0" fillId="0" borderId="9" xfId="0" applyBorder="1" applyAlignment="1" applyProtection="1">
      <alignment horizontal="center"/>
      <protection locked="0"/>
    </xf>
    <xf numFmtId="0" fontId="0" fillId="0" borderId="11" xfId="0" applyBorder="1" applyAlignment="1">
      <alignment horizontal="center"/>
    </xf>
    <xf numFmtId="0" fontId="0" fillId="0" borderId="11" xfId="0" applyBorder="1" applyAlignment="1" applyProtection="1">
      <alignment horizontal="center"/>
      <protection locked="0"/>
    </xf>
    <xf numFmtId="0" fontId="0" fillId="0" borderId="10" xfId="0" applyBorder="1" applyAlignment="1">
      <alignment horizontal="center"/>
    </xf>
    <xf numFmtId="0" fontId="0" fillId="0" borderId="9" xfId="0" applyBorder="1" applyAlignment="1">
      <alignment horizontal="center"/>
    </xf>
    <xf numFmtId="0" fontId="0" fillId="0" borderId="0" xfId="0" applyAlignment="1">
      <alignment horizontal="left"/>
    </xf>
    <xf numFmtId="0" fontId="0" fillId="0" borderId="8" xfId="0" applyBorder="1" applyAlignment="1">
      <alignment horizontal="left"/>
    </xf>
    <xf numFmtId="0" fontId="10" fillId="0" borderId="0" xfId="0" applyFont="1" applyAlignment="1">
      <alignment horizontal="left"/>
    </xf>
    <xf numFmtId="0" fontId="10" fillId="0" borderId="8" xfId="0" applyFont="1" applyBorder="1" applyAlignment="1">
      <alignment horizontal="left"/>
    </xf>
    <xf numFmtId="0" fontId="3" fillId="0" borderId="1" xfId="0" applyFont="1" applyBorder="1" applyAlignment="1">
      <alignment horizontal="center" wrapText="1"/>
    </xf>
    <xf numFmtId="0" fontId="3" fillId="0" borderId="2" xfId="0" applyFont="1" applyBorder="1" applyAlignment="1">
      <alignment horizontal="center" wrapText="1"/>
    </xf>
    <xf numFmtId="0" fontId="0" fillId="0" borderId="2" xfId="0" applyBorder="1" applyAlignment="1">
      <alignment wrapText="1"/>
    </xf>
    <xf numFmtId="0" fontId="0" fillId="0" borderId="3" xfId="0" applyBorder="1" applyAlignment="1">
      <alignment wrapText="1"/>
    </xf>
    <xf numFmtId="0" fontId="3" fillId="0" borderId="4" xfId="0" applyFont="1" applyBorder="1" applyAlignment="1">
      <alignment horizontal="center" wrapText="1"/>
    </xf>
    <xf numFmtId="0" fontId="3" fillId="0" borderId="5" xfId="0" applyFont="1" applyBorder="1" applyAlignment="1">
      <alignment horizontal="center" wrapText="1"/>
    </xf>
    <xf numFmtId="0" fontId="0" fillId="0" borderId="5" xfId="0" applyBorder="1" applyAlignment="1">
      <alignment wrapText="1"/>
    </xf>
    <xf numFmtId="0" fontId="0" fillId="0" borderId="6" xfId="0" applyBorder="1" applyAlignment="1">
      <alignment wrapText="1"/>
    </xf>
    <xf numFmtId="0" fontId="4" fillId="0" borderId="2" xfId="0" applyFont="1" applyBorder="1" applyAlignment="1">
      <alignment wrapText="1"/>
    </xf>
    <xf numFmtId="0" fontId="4" fillId="0" borderId="3" xfId="0" applyFont="1" applyBorder="1" applyAlignment="1">
      <alignment wrapText="1"/>
    </xf>
    <xf numFmtId="0" fontId="4" fillId="0" borderId="5" xfId="0" applyFont="1" applyBorder="1" applyAlignment="1">
      <alignment wrapText="1"/>
    </xf>
    <xf numFmtId="0" fontId="4" fillId="0" borderId="6" xfId="0" applyFont="1" applyBorder="1" applyAlignment="1">
      <alignment wrapText="1"/>
    </xf>
    <xf numFmtId="0" fontId="2" fillId="0" borderId="7" xfId="0" applyFont="1" applyBorder="1" applyAlignment="1">
      <alignment vertical="center" wrapText="1"/>
    </xf>
    <xf numFmtId="0" fontId="0" fillId="0" borderId="0" xfId="0" applyFont="1" applyBorder="1" applyAlignment="1">
      <alignment wrapText="1"/>
    </xf>
    <xf numFmtId="0" fontId="0" fillId="0" borderId="8" xfId="0" applyFont="1" applyBorder="1" applyAlignment="1">
      <alignment wrapText="1"/>
    </xf>
    <xf numFmtId="0" fontId="0" fillId="0" borderId="9" xfId="0" applyFont="1" applyBorder="1" applyAlignment="1"/>
    <xf numFmtId="0" fontId="0" fillId="0" borderId="10" xfId="0" applyFont="1" applyBorder="1" applyAlignment="1"/>
    <xf numFmtId="0" fontId="0" fillId="0" borderId="9" xfId="0" applyFont="1" applyBorder="1" applyAlignment="1" applyProtection="1">
      <alignment horizontal="right"/>
      <protection locked="0"/>
    </xf>
    <xf numFmtId="0" fontId="0" fillId="0" borderId="11" xfId="0" applyFont="1" applyBorder="1" applyAlignment="1" applyProtection="1">
      <alignment horizontal="right"/>
      <protection locked="0"/>
    </xf>
    <xf numFmtId="0" fontId="0" fillId="0" borderId="11" xfId="0" applyBorder="1" applyAlignment="1" applyProtection="1">
      <protection locked="0"/>
    </xf>
    <xf numFmtId="0" fontId="8" fillId="0" borderId="7" xfId="0" applyFont="1" applyBorder="1" applyAlignment="1">
      <alignment horizontal="left" wrapText="1"/>
    </xf>
    <xf numFmtId="0" fontId="8" fillId="0" borderId="0" xfId="0" applyFont="1" applyAlignment="1">
      <alignment horizontal="left" wrapText="1"/>
    </xf>
    <xf numFmtId="0" fontId="8" fillId="0" borderId="8" xfId="0" applyFont="1" applyBorder="1" applyAlignment="1">
      <alignment horizontal="left" wrapText="1"/>
    </xf>
    <xf numFmtId="0" fontId="0" fillId="0" borderId="1" xfId="0" applyBorder="1" applyAlignment="1" applyProtection="1">
      <alignment horizontal="right"/>
      <protection locked="0"/>
    </xf>
    <xf numFmtId="0" fontId="0" fillId="0" borderId="2" xfId="0" applyBorder="1" applyAlignment="1" applyProtection="1">
      <alignment horizontal="right"/>
      <protection locked="0"/>
    </xf>
    <xf numFmtId="0" fontId="0" fillId="0" borderId="3" xfId="0" applyBorder="1" applyAlignment="1" applyProtection="1">
      <alignment horizontal="right"/>
      <protection locked="0"/>
    </xf>
    <xf numFmtId="0" fontId="0" fillId="0" borderId="9" xfId="0" applyFont="1" applyBorder="1" applyAlignment="1" applyProtection="1">
      <alignment horizontal="right" wrapText="1"/>
      <protection locked="0"/>
    </xf>
    <xf numFmtId="0" fontId="0" fillId="0" borderId="11" xfId="0" applyFont="1" applyBorder="1" applyAlignment="1" applyProtection="1">
      <alignment horizontal="right" wrapText="1"/>
      <protection locked="0"/>
    </xf>
    <xf numFmtId="0" fontId="0" fillId="0" borderId="11" xfId="0" applyBorder="1" applyAlignment="1" applyProtection="1">
      <alignment wrapText="1"/>
      <protection locked="0"/>
    </xf>
    <xf numFmtId="0" fontId="0" fillId="0" borderId="10" xfId="0" applyBorder="1" applyAlignment="1" applyProtection="1">
      <alignment wrapText="1"/>
      <protection locked="0"/>
    </xf>
    <xf numFmtId="0" fontId="8" fillId="0" borderId="7" xfId="0" quotePrefix="1" applyFont="1" applyBorder="1" applyAlignment="1">
      <alignment horizontal="left" wrapText="1"/>
    </xf>
    <xf numFmtId="0" fontId="0" fillId="0" borderId="0" xfId="0" applyAlignment="1">
      <alignment horizontal="left" wrapText="1"/>
    </xf>
    <xf numFmtId="0" fontId="0" fillId="0" borderId="8" xfId="0" applyBorder="1" applyAlignment="1">
      <alignment horizontal="left" wrapText="1"/>
    </xf>
    <xf numFmtId="0" fontId="8" fillId="0" borderId="4" xfId="0" quotePrefix="1" applyFont="1" applyBorder="1" applyAlignment="1">
      <alignment horizontal="left" wrapText="1"/>
    </xf>
    <xf numFmtId="0" fontId="8" fillId="0" borderId="5" xfId="0" applyFont="1" applyBorder="1" applyAlignment="1">
      <alignment horizontal="left" wrapText="1"/>
    </xf>
    <xf numFmtId="0" fontId="8" fillId="0" borderId="6" xfId="0" applyFont="1" applyBorder="1" applyAlignment="1">
      <alignment horizontal="left" wrapText="1"/>
    </xf>
    <xf numFmtId="0" fontId="9" fillId="2" borderId="2" xfId="0" applyFont="1" applyFill="1" applyBorder="1" applyAlignment="1">
      <alignment vertical="center" wrapText="1"/>
    </xf>
    <xf numFmtId="0" fontId="0" fillId="0" borderId="2" xfId="0" applyFont="1" applyBorder="1" applyAlignment="1"/>
    <xf numFmtId="0" fontId="8" fillId="0" borderId="7" xfId="0" applyFont="1" applyBorder="1" applyAlignment="1">
      <alignment horizontal="left" vertical="center"/>
    </xf>
    <xf numFmtId="0" fontId="8" fillId="0" borderId="0" xfId="0" applyFont="1" applyBorder="1" applyAlignment="1">
      <alignment horizontal="left" vertical="center"/>
    </xf>
    <xf numFmtId="0" fontId="8" fillId="0" borderId="7" xfId="0" applyFont="1" applyBorder="1" applyAlignment="1">
      <alignment horizontal="left"/>
    </xf>
    <xf numFmtId="0" fontId="8" fillId="0" borderId="0" xfId="0" applyFont="1" applyBorder="1" applyAlignment="1">
      <alignment horizontal="left"/>
    </xf>
    <xf numFmtId="0" fontId="13" fillId="0" borderId="0" xfId="0" applyFont="1" applyAlignment="1">
      <alignment wrapText="1"/>
    </xf>
    <xf numFmtId="0" fontId="0" fillId="0" borderId="0" xfId="0" applyAlignment="1">
      <alignment wrapText="1"/>
    </xf>
    <xf numFmtId="0" fontId="8" fillId="0" borderId="7" xfId="0" applyFont="1" applyBorder="1" applyAlignment="1">
      <alignment wrapText="1"/>
    </xf>
    <xf numFmtId="0" fontId="0" fillId="0" borderId="7" xfId="0" applyFont="1" applyBorder="1" applyAlignment="1">
      <alignment wrapText="1"/>
    </xf>
    <xf numFmtId="0" fontId="7" fillId="0" borderId="7" xfId="0" applyFont="1" applyBorder="1" applyAlignment="1">
      <alignment vertical="center" wrapText="1"/>
    </xf>
    <xf numFmtId="0" fontId="0" fillId="0" borderId="8" xfId="0" applyBorder="1" applyAlignment="1">
      <alignment wrapText="1"/>
    </xf>
    <xf numFmtId="0" fontId="0" fillId="3" borderId="9" xfId="0" applyFont="1" applyFill="1" applyBorder="1" applyAlignment="1" applyProtection="1">
      <alignment horizontal="right"/>
      <protection locked="0"/>
    </xf>
    <xf numFmtId="0" fontId="0" fillId="3" borderId="11" xfId="0" applyFont="1" applyFill="1" applyBorder="1" applyAlignment="1" applyProtection="1">
      <alignment horizontal="right"/>
      <protection locked="0"/>
    </xf>
    <xf numFmtId="0" fontId="0" fillId="3" borderId="11" xfId="0" applyFill="1" applyBorder="1" applyAlignment="1" applyProtection="1">
      <protection locked="0"/>
    </xf>
    <xf numFmtId="0" fontId="0" fillId="3" borderId="10" xfId="0" applyFill="1" applyBorder="1" applyAlignment="1" applyProtection="1">
      <protection locked="0"/>
    </xf>
    <xf numFmtId="0" fontId="13" fillId="0" borderId="9" xfId="0" applyFont="1" applyBorder="1" applyAlignment="1">
      <alignment horizontal="center"/>
    </xf>
    <xf numFmtId="0" fontId="13" fillId="0" borderId="11" xfId="0" applyFont="1" applyBorder="1" applyAlignment="1">
      <alignment horizontal="center"/>
    </xf>
    <xf numFmtId="0" fontId="13" fillId="0" borderId="10" xfId="0" applyFont="1" applyBorder="1" applyAlignment="1">
      <alignment horizontal="center"/>
    </xf>
    <xf numFmtId="0" fontId="11" fillId="0" borderId="0" xfId="0" applyFont="1" applyAlignment="1">
      <alignment horizontal="left"/>
    </xf>
    <xf numFmtId="0" fontId="18" fillId="0" borderId="0" xfId="0" applyFont="1" applyAlignment="1">
      <alignment horizontal="left"/>
    </xf>
    <xf numFmtId="0" fontId="18" fillId="0" borderId="8" xfId="0" applyFont="1" applyBorder="1" applyAlignment="1">
      <alignment horizontal="left"/>
    </xf>
    <xf numFmtId="0" fontId="8" fillId="0" borderId="7" xfId="0" applyFont="1" applyBorder="1" applyAlignment="1">
      <alignment horizontal="left" vertical="center" wrapText="1"/>
    </xf>
    <xf numFmtId="0" fontId="8" fillId="0" borderId="0" xfId="0" applyFont="1" applyBorder="1" applyAlignment="1">
      <alignment horizontal="left" vertical="center" wrapText="1"/>
    </xf>
    <xf numFmtId="0" fontId="0" fillId="0" borderId="4" xfId="0" applyBorder="1" applyAlignment="1">
      <alignment horizontal="left" wrapText="1"/>
    </xf>
    <xf numFmtId="0" fontId="0" fillId="0" borderId="5" xfId="0" applyBorder="1" applyAlignment="1">
      <alignment horizontal="left" wrapText="1"/>
    </xf>
    <xf numFmtId="0" fontId="0" fillId="0" borderId="6" xfId="0" applyBorder="1" applyAlignment="1">
      <alignment horizontal="left" wrapText="1"/>
    </xf>
    <xf numFmtId="0" fontId="0" fillId="3" borderId="9" xfId="0" applyFill="1" applyBorder="1" applyAlignment="1">
      <alignment horizontal="right"/>
    </xf>
    <xf numFmtId="0" fontId="0" fillId="3" borderId="10" xfId="0" applyFill="1" applyBorder="1" applyAlignment="1">
      <alignment horizontal="right"/>
    </xf>
    <xf numFmtId="1" fontId="0" fillId="0" borderId="9" xfId="0" applyNumberFormat="1" applyBorder="1" applyAlignment="1" applyProtection="1">
      <alignment horizontal="right"/>
      <protection locked="0"/>
    </xf>
    <xf numFmtId="1" fontId="0" fillId="0" borderId="10" xfId="0" applyNumberFormat="1" applyBorder="1" applyAlignment="1" applyProtection="1">
      <alignment horizontal="right"/>
      <protection locked="0"/>
    </xf>
    <xf numFmtId="0" fontId="10" fillId="0" borderId="0" xfId="0" applyFont="1" applyAlignment="1">
      <alignment horizontal="left" vertical="top" wrapText="1"/>
    </xf>
    <xf numFmtId="0" fontId="0" fillId="0" borderId="0" xfId="0" applyAlignment="1">
      <alignment vertical="top" wrapText="1"/>
    </xf>
    <xf numFmtId="0" fontId="5" fillId="0" borderId="9" xfId="1" applyBorder="1" applyAlignment="1" applyProtection="1">
      <alignment horizontal="right"/>
      <protection locked="0"/>
    </xf>
    <xf numFmtId="0" fontId="0" fillId="0" borderId="0" xfId="0" applyFont="1" applyBorder="1" applyAlignment="1">
      <alignment horizontal="right" vertical="center" wrapText="1"/>
    </xf>
    <xf numFmtId="0" fontId="0" fillId="0" borderId="0" xfId="0" applyFont="1" applyBorder="1" applyAlignment="1">
      <alignment vertical="center" wrapText="1"/>
    </xf>
    <xf numFmtId="0" fontId="0" fillId="0" borderId="15" xfId="0" applyFont="1" applyBorder="1" applyAlignment="1" applyProtection="1">
      <alignment horizontal="right" vertical="center" wrapText="1"/>
      <protection locked="0"/>
    </xf>
    <xf numFmtId="0" fontId="0" fillId="0" borderId="17" xfId="0" applyFont="1" applyBorder="1" applyAlignment="1" applyProtection="1">
      <alignment vertical="center" wrapText="1"/>
      <protection locked="0"/>
    </xf>
    <xf numFmtId="0" fontId="9" fillId="2" borderId="0" xfId="0" applyFont="1" applyFill="1" applyAlignment="1">
      <alignment horizontal="left" vertical="center" wrapText="1"/>
    </xf>
    <xf numFmtId="0" fontId="0" fillId="0" borderId="0" xfId="0" applyFont="1" applyAlignment="1">
      <alignment horizontal="left" vertical="center" wrapText="1"/>
    </xf>
    <xf numFmtId="0" fontId="2" fillId="0" borderId="0" xfId="0" applyFont="1" applyAlignment="1">
      <alignment vertical="center" wrapText="1"/>
    </xf>
    <xf numFmtId="0" fontId="0" fillId="0" borderId="0" xfId="0" applyFont="1" applyAlignment="1">
      <alignment vertical="center" wrapText="1"/>
    </xf>
    <xf numFmtId="0" fontId="0" fillId="0" borderId="16" xfId="0" applyFont="1" applyBorder="1" applyAlignment="1" applyProtection="1">
      <alignment vertical="center" wrapText="1"/>
      <protection locked="0"/>
    </xf>
    <xf numFmtId="0" fontId="0" fillId="0" borderId="15" xfId="0" applyBorder="1" applyAlignment="1" applyProtection="1">
      <alignment horizontal="right"/>
      <protection locked="0"/>
    </xf>
    <xf numFmtId="0" fontId="0" fillId="0" borderId="16" xfId="0" applyBorder="1" applyAlignment="1" applyProtection="1">
      <alignment horizontal="right"/>
      <protection locked="0"/>
    </xf>
    <xf numFmtId="0" fontId="0" fillId="0" borderId="17" xfId="0" applyBorder="1" applyAlignment="1" applyProtection="1">
      <alignment horizontal="right"/>
      <protection locked="0"/>
    </xf>
    <xf numFmtId="164" fontId="0" fillId="0" borderId="9" xfId="0" applyNumberFormat="1" applyBorder="1" applyAlignment="1" applyProtection="1">
      <alignment horizontal="right"/>
      <protection locked="0"/>
    </xf>
    <xf numFmtId="164" fontId="0" fillId="0" borderId="10" xfId="0" applyNumberFormat="1" applyBorder="1" applyAlignment="1" applyProtection="1">
      <alignment horizontal="right"/>
      <protection locked="0"/>
    </xf>
    <xf numFmtId="0" fontId="0" fillId="0" borderId="9" xfId="0" applyBorder="1" applyAlignment="1" applyProtection="1">
      <protection locked="0"/>
    </xf>
    <xf numFmtId="0" fontId="10" fillId="0" borderId="1" xfId="0" quotePrefix="1" applyFont="1" applyBorder="1" applyAlignment="1">
      <alignment horizontal="left" wrapText="1"/>
    </xf>
    <xf numFmtId="0" fontId="0" fillId="0" borderId="2" xfId="0" applyBorder="1" applyAlignment="1">
      <alignment horizontal="left" wrapText="1"/>
    </xf>
    <xf numFmtId="0" fontId="0" fillId="0" borderId="3" xfId="0" applyBorder="1" applyAlignment="1">
      <alignment horizontal="left" wrapText="1"/>
    </xf>
  </cellXfs>
  <cellStyles count="2">
    <cellStyle name="Hyperlink" xfId="1" builtinId="8"/>
    <cellStyle name="Standaard" xfId="0" builtinId="0"/>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ejustice.just.fgov.be/mopdf/2019/11/21_1.pdf" TargetMode="External"/><Relationship Id="rId2" Type="http://schemas.openxmlformats.org/officeDocument/2006/relationships/hyperlink" Target="http://www.ejustice.just.fgov.be/mopdf/2019/11/21_1.pdf" TargetMode="External"/><Relationship Id="rId1" Type="http://schemas.openxmlformats.org/officeDocument/2006/relationships/hyperlink" Target="http://www.ibanbic.be/"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W167"/>
  <sheetViews>
    <sheetView tabSelected="1" topLeftCell="A118" zoomScaleNormal="100" workbookViewId="0">
      <selection activeCell="U128" sqref="U128"/>
    </sheetView>
  </sheetViews>
  <sheetFormatPr defaultRowHeight="14.4" x14ac:dyDescent="0.3"/>
  <cols>
    <col min="1" max="1" width="3.6640625" customWidth="1"/>
    <col min="2" max="2" width="7.88671875" customWidth="1"/>
    <col min="3" max="3" width="8" customWidth="1"/>
    <col min="4" max="4" width="11" customWidth="1"/>
    <col min="5" max="5" width="10" bestFit="1" customWidth="1"/>
    <col min="7" max="9" width="8.6640625" customWidth="1"/>
    <col min="10" max="10" width="10.33203125" customWidth="1"/>
    <col min="11" max="11" width="3.77734375" customWidth="1"/>
    <col min="12" max="15" width="9.109375" hidden="1" customWidth="1"/>
    <col min="16" max="16" width="52.88671875" hidden="1" customWidth="1"/>
    <col min="17" max="21" width="8.88671875" customWidth="1"/>
  </cols>
  <sheetData>
    <row r="1" spans="2:21" ht="25.5" customHeight="1" x14ac:dyDescent="0.3">
      <c r="B1" s="127" t="s">
        <v>113</v>
      </c>
      <c r="C1" s="128"/>
      <c r="D1" s="128"/>
      <c r="E1" s="128"/>
      <c r="F1" s="128"/>
      <c r="G1" s="128"/>
      <c r="H1" s="129"/>
      <c r="I1" s="130"/>
      <c r="J1" s="1"/>
      <c r="P1" t="s">
        <v>47</v>
      </c>
    </row>
    <row r="2" spans="2:21" ht="15" customHeight="1" thickBot="1" x14ac:dyDescent="0.35">
      <c r="B2" s="131"/>
      <c r="C2" s="132"/>
      <c r="D2" s="132"/>
      <c r="E2" s="132"/>
      <c r="F2" s="132"/>
      <c r="G2" s="132"/>
      <c r="H2" s="133"/>
      <c r="I2" s="134"/>
      <c r="J2" s="1"/>
      <c r="P2" s="52" t="s">
        <v>43</v>
      </c>
      <c r="Q2" s="52"/>
      <c r="R2" s="52"/>
      <c r="S2" s="82" t="s">
        <v>76</v>
      </c>
      <c r="T2" s="82"/>
      <c r="U2" s="82"/>
    </row>
    <row r="3" spans="2:21" x14ac:dyDescent="0.3">
      <c r="B3" s="2"/>
      <c r="C3" s="3"/>
      <c r="D3" s="3"/>
      <c r="E3" s="3"/>
      <c r="F3" s="3"/>
      <c r="G3" s="4"/>
      <c r="H3" s="135" t="s">
        <v>0</v>
      </c>
      <c r="I3" s="136"/>
      <c r="J3" s="1"/>
      <c r="P3" s="52" t="s">
        <v>44</v>
      </c>
      <c r="Q3" s="52"/>
      <c r="R3" s="52"/>
      <c r="S3" s="82" t="s">
        <v>74</v>
      </c>
      <c r="T3" s="82"/>
      <c r="U3" s="82"/>
    </row>
    <row r="4" spans="2:21" ht="27" customHeight="1" thickBot="1" x14ac:dyDescent="0.35">
      <c r="B4" s="5" t="s">
        <v>1</v>
      </c>
      <c r="C4" s="6"/>
      <c r="D4" s="6"/>
      <c r="E4" s="6"/>
      <c r="F4" s="6"/>
      <c r="G4" s="7"/>
      <c r="H4" s="137"/>
      <c r="I4" s="138"/>
      <c r="J4" s="1"/>
      <c r="P4" s="52" t="s">
        <v>45</v>
      </c>
      <c r="Q4" s="52"/>
      <c r="R4" s="52"/>
      <c r="S4" s="83" t="s">
        <v>75</v>
      </c>
      <c r="T4" s="82"/>
      <c r="U4" s="82"/>
    </row>
    <row r="5" spans="2:21" ht="15" customHeight="1" thickBot="1" x14ac:dyDescent="0.35">
      <c r="B5" s="139" t="s">
        <v>82</v>
      </c>
      <c r="C5" s="140"/>
      <c r="D5" s="140"/>
      <c r="E5" s="140"/>
      <c r="F5" s="140"/>
      <c r="G5" s="141"/>
      <c r="H5" s="142" t="s">
        <v>2</v>
      </c>
      <c r="I5" s="143"/>
      <c r="J5" s="1"/>
      <c r="P5" s="52" t="s">
        <v>46</v>
      </c>
      <c r="Q5" s="52"/>
      <c r="R5" s="52"/>
      <c r="S5" s="82"/>
      <c r="T5" s="82"/>
      <c r="U5" s="82"/>
    </row>
    <row r="6" spans="2:21" ht="15" thickBot="1" x14ac:dyDescent="0.35">
      <c r="B6" s="5" t="s">
        <v>89</v>
      </c>
      <c r="C6" s="6"/>
      <c r="D6" s="6"/>
      <c r="E6" s="6"/>
      <c r="F6" s="6"/>
      <c r="G6" s="7"/>
      <c r="H6" s="142"/>
      <c r="I6" s="143"/>
      <c r="J6" s="1"/>
    </row>
    <row r="7" spans="2:21" x14ac:dyDescent="0.3">
      <c r="B7" s="5" t="s">
        <v>90</v>
      </c>
      <c r="C7" s="6"/>
      <c r="D7" s="6"/>
      <c r="E7" s="6"/>
      <c r="F7" s="6"/>
      <c r="G7" s="7"/>
      <c r="H7" s="8"/>
      <c r="I7" s="9"/>
      <c r="J7" s="1"/>
      <c r="P7" s="52" t="s">
        <v>48</v>
      </c>
    </row>
    <row r="8" spans="2:21" s="92" customFormat="1" x14ac:dyDescent="0.3">
      <c r="B8" s="105" t="s">
        <v>102</v>
      </c>
      <c r="C8" s="87"/>
      <c r="D8" s="87" t="s">
        <v>103</v>
      </c>
      <c r="E8" s="87"/>
      <c r="F8" s="87"/>
      <c r="G8" s="88"/>
      <c r="H8" s="89"/>
      <c r="I8" s="90"/>
      <c r="J8" s="91"/>
      <c r="P8" s="93" t="s">
        <v>49</v>
      </c>
    </row>
    <row r="9" spans="2:21" s="93" customFormat="1" ht="15" thickBot="1" x14ac:dyDescent="0.35">
      <c r="B9" s="94"/>
      <c r="C9" s="95"/>
      <c r="D9" s="95"/>
      <c r="E9" s="95"/>
      <c r="F9" s="95"/>
      <c r="G9" s="96"/>
      <c r="H9" s="97"/>
      <c r="I9" s="98"/>
    </row>
    <row r="10" spans="2:21" x14ac:dyDescent="0.3">
      <c r="B10" s="10" t="s">
        <v>3</v>
      </c>
      <c r="C10" s="3"/>
      <c r="D10" s="3"/>
      <c r="E10" s="3"/>
      <c r="F10" s="3"/>
      <c r="G10" s="11"/>
      <c r="H10" s="3"/>
      <c r="I10" s="3"/>
      <c r="J10" s="12"/>
    </row>
    <row r="11" spans="2:21" ht="34.5" customHeight="1" x14ac:dyDescent="0.3">
      <c r="B11" s="173" t="s">
        <v>34</v>
      </c>
      <c r="C11" s="170"/>
      <c r="D11" s="170"/>
      <c r="E11" s="170"/>
      <c r="F11" s="170"/>
      <c r="G11" s="170"/>
      <c r="H11" s="170"/>
      <c r="I11" s="170"/>
      <c r="J11" s="174"/>
    </row>
    <row r="12" spans="2:21" x14ac:dyDescent="0.3">
      <c r="B12" s="14" t="s">
        <v>4</v>
      </c>
      <c r="C12" s="6"/>
      <c r="D12" s="6"/>
      <c r="E12" s="6"/>
      <c r="F12" s="6"/>
      <c r="G12" s="13"/>
      <c r="H12" s="6"/>
      <c r="I12" s="6"/>
      <c r="J12" s="9"/>
    </row>
    <row r="13" spans="2:21" x14ac:dyDescent="0.3">
      <c r="B13" s="171" t="s">
        <v>10</v>
      </c>
      <c r="C13" s="140"/>
      <c r="D13" s="140"/>
      <c r="E13" s="140"/>
      <c r="F13" s="140"/>
      <c r="G13" s="140"/>
      <c r="H13" s="140"/>
      <c r="I13" s="140"/>
      <c r="J13" s="141"/>
    </row>
    <row r="14" spans="2:21" x14ac:dyDescent="0.3">
      <c r="B14" s="172"/>
      <c r="C14" s="140"/>
      <c r="D14" s="140"/>
      <c r="E14" s="140"/>
      <c r="F14" s="140"/>
      <c r="G14" s="140"/>
      <c r="H14" s="140"/>
      <c r="I14" s="140"/>
      <c r="J14" s="141"/>
    </row>
    <row r="15" spans="2:21" ht="28.5" customHeight="1" x14ac:dyDescent="0.3">
      <c r="B15" s="147" t="s">
        <v>11</v>
      </c>
      <c r="C15" s="148"/>
      <c r="D15" s="148"/>
      <c r="E15" s="148"/>
      <c r="F15" s="148"/>
      <c r="G15" s="148"/>
      <c r="H15" s="148"/>
      <c r="I15" s="148"/>
      <c r="J15" s="149"/>
    </row>
    <row r="16" spans="2:21" ht="27" customHeight="1" x14ac:dyDescent="0.3">
      <c r="B16" s="157" t="s">
        <v>96</v>
      </c>
      <c r="C16" s="158"/>
      <c r="D16" s="158"/>
      <c r="E16" s="158"/>
      <c r="F16" s="158"/>
      <c r="G16" s="158"/>
      <c r="H16" s="158"/>
      <c r="I16" s="158"/>
      <c r="J16" s="159"/>
    </row>
    <row r="17" spans="1:21" ht="27" customHeight="1" thickBot="1" x14ac:dyDescent="0.35">
      <c r="B17" s="160" t="s">
        <v>83</v>
      </c>
      <c r="C17" s="161"/>
      <c r="D17" s="161"/>
      <c r="E17" s="161"/>
      <c r="F17" s="161"/>
      <c r="G17" s="161"/>
      <c r="H17" s="161"/>
      <c r="I17" s="161"/>
      <c r="J17" s="162"/>
    </row>
    <row r="18" spans="1:21" ht="10.5" customHeight="1" thickBot="1" x14ac:dyDescent="0.35">
      <c r="B18" s="6"/>
      <c r="C18" s="6"/>
      <c r="D18" s="6"/>
      <c r="E18" s="6"/>
      <c r="F18" s="6"/>
      <c r="G18" s="13"/>
      <c r="H18" s="6"/>
      <c r="I18" s="6"/>
      <c r="J18" s="6"/>
    </row>
    <row r="19" spans="1:21" x14ac:dyDescent="0.3">
      <c r="B19" s="163" t="s">
        <v>5</v>
      </c>
      <c r="C19" s="164"/>
      <c r="D19" s="164"/>
      <c r="E19" s="164"/>
      <c r="F19" s="164"/>
      <c r="G19" s="164"/>
      <c r="H19" s="164"/>
      <c r="I19" s="164"/>
      <c r="J19" s="164"/>
    </row>
    <row r="20" spans="1:21" ht="15" thickBot="1" x14ac:dyDescent="0.35">
      <c r="B20" s="1"/>
      <c r="C20" s="1"/>
      <c r="D20" s="1"/>
      <c r="E20" s="1"/>
      <c r="F20" s="1"/>
      <c r="G20" s="16"/>
      <c r="H20" s="1"/>
      <c r="I20" s="1"/>
      <c r="J20" s="1"/>
    </row>
    <row r="21" spans="1:21" x14ac:dyDescent="0.3">
      <c r="A21">
        <v>1</v>
      </c>
      <c r="B21" s="17" t="s">
        <v>6</v>
      </c>
      <c r="C21" s="18"/>
      <c r="D21" s="18"/>
      <c r="E21" s="18"/>
      <c r="F21" s="18"/>
      <c r="G21" s="19"/>
      <c r="H21" s="18"/>
      <c r="I21" s="18"/>
      <c r="J21" s="20"/>
    </row>
    <row r="22" spans="1:21" x14ac:dyDescent="0.3">
      <c r="B22" s="165" t="s">
        <v>7</v>
      </c>
      <c r="C22" s="166"/>
      <c r="D22" s="166"/>
      <c r="E22" s="166"/>
      <c r="F22" s="166"/>
      <c r="G22" s="166"/>
      <c r="H22" s="166"/>
      <c r="I22" s="166"/>
      <c r="J22" s="21"/>
    </row>
    <row r="23" spans="1:21" x14ac:dyDescent="0.3">
      <c r="B23" s="167" t="s">
        <v>104</v>
      </c>
      <c r="C23" s="168"/>
      <c r="D23" s="168"/>
      <c r="E23" s="168"/>
      <c r="F23" s="168"/>
      <c r="G23" s="168"/>
      <c r="H23" s="168"/>
      <c r="I23" s="168"/>
      <c r="J23" s="21"/>
    </row>
    <row r="24" spans="1:21" ht="15" thickBot="1" x14ac:dyDescent="0.35">
      <c r="B24" s="101" t="str">
        <f>IF(LEN(E32)&lt;&gt;16,"Het  bankrekeningnummer bestaat uit BE gevolgd door 14 cijfers zonder spaties.","")</f>
        <v>Het  bankrekeningnummer bestaat uit BE gevolgd door 14 cijfers zonder spaties.</v>
      </c>
      <c r="C24" s="102"/>
      <c r="D24" s="102"/>
      <c r="E24" s="102"/>
      <c r="F24" s="102"/>
      <c r="G24" s="102"/>
      <c r="H24" s="102"/>
      <c r="I24" s="102"/>
      <c r="J24" s="15"/>
    </row>
    <row r="25" spans="1:21" ht="15" thickBot="1" x14ac:dyDescent="0.35">
      <c r="B25" s="1"/>
      <c r="C25" s="1"/>
      <c r="D25" s="1"/>
      <c r="E25" s="1"/>
      <c r="F25" s="1"/>
      <c r="G25" s="16"/>
      <c r="H25" s="1"/>
      <c r="I25" s="1"/>
      <c r="J25" s="1"/>
      <c r="P25">
        <f>ISBLANK(H26)+ISBLANK(E27)++ISBLANK(E28)+ISBLANK(E29)+ISBLANK(E30)+ISBLANK(E31)+ISBLANK(E32)+ISBLANK(E33)+ISBLANK(E34)+ISBLANK(E35)</f>
        <v>10</v>
      </c>
    </row>
    <row r="26" spans="1:21" ht="15" thickBot="1" x14ac:dyDescent="0.35">
      <c r="B26" s="22" t="s">
        <v>38</v>
      </c>
      <c r="C26" s="22"/>
      <c r="D26" s="1"/>
      <c r="E26" s="1"/>
      <c r="F26" s="1"/>
      <c r="G26" s="23"/>
      <c r="H26" s="150"/>
      <c r="I26" s="151"/>
      <c r="J26" s="152"/>
    </row>
    <row r="27" spans="1:21" ht="27.75" customHeight="1" thickBot="1" x14ac:dyDescent="0.35">
      <c r="B27" s="1" t="s">
        <v>31</v>
      </c>
      <c r="C27" s="1"/>
      <c r="D27" s="1"/>
      <c r="E27" s="153"/>
      <c r="F27" s="154"/>
      <c r="G27" s="154"/>
      <c r="H27" s="155"/>
      <c r="I27" s="155"/>
      <c r="J27" s="156"/>
    </row>
    <row r="28" spans="1:21" ht="16.5" customHeight="1" thickBot="1" x14ac:dyDescent="0.35">
      <c r="B28" s="1" t="s">
        <v>32</v>
      </c>
      <c r="C28" s="1"/>
      <c r="D28" s="1"/>
      <c r="E28" s="153"/>
      <c r="F28" s="154"/>
      <c r="G28" s="154"/>
      <c r="H28" s="155"/>
      <c r="I28" s="155"/>
      <c r="J28" s="156"/>
      <c r="Q28" s="63" t="s">
        <v>59</v>
      </c>
    </row>
    <row r="29" spans="1:21" ht="25.5" customHeight="1" thickBot="1" x14ac:dyDescent="0.35">
      <c r="B29" s="1" t="s">
        <v>8</v>
      </c>
      <c r="C29" s="1"/>
      <c r="D29" s="1"/>
      <c r="E29" s="153"/>
      <c r="F29" s="154"/>
      <c r="G29" s="154"/>
      <c r="H29" s="155"/>
      <c r="I29" s="155"/>
      <c r="J29" s="156"/>
      <c r="Q29" t="s">
        <v>73</v>
      </c>
    </row>
    <row r="30" spans="1:21" ht="18" customHeight="1" thickBot="1" x14ac:dyDescent="0.35">
      <c r="B30" s="1" t="s">
        <v>97</v>
      </c>
      <c r="C30" s="1"/>
      <c r="D30" s="1"/>
      <c r="E30" s="153"/>
      <c r="F30" s="154"/>
      <c r="G30" s="154"/>
      <c r="H30" s="155"/>
      <c r="I30" s="155"/>
      <c r="J30" s="156"/>
    </row>
    <row r="31" spans="1:21" ht="15" thickBot="1" x14ac:dyDescent="0.35">
      <c r="B31" s="1" t="s">
        <v>98</v>
      </c>
      <c r="C31" s="1"/>
      <c r="D31" s="1"/>
      <c r="E31" s="144"/>
      <c r="F31" s="145"/>
      <c r="G31" s="145"/>
      <c r="H31" s="146"/>
      <c r="I31" s="146"/>
      <c r="J31" s="117"/>
    </row>
    <row r="32" spans="1:21" ht="15" thickBot="1" x14ac:dyDescent="0.35">
      <c r="B32" s="1" t="s">
        <v>33</v>
      </c>
      <c r="C32" s="1"/>
      <c r="D32" s="1"/>
      <c r="E32" s="175"/>
      <c r="F32" s="176"/>
      <c r="G32" s="176"/>
      <c r="H32" s="177"/>
      <c r="I32" s="177"/>
      <c r="J32" s="178"/>
      <c r="Q32" s="63" t="s">
        <v>60</v>
      </c>
      <c r="R32" s="63"/>
      <c r="S32" s="63" t="s">
        <v>62</v>
      </c>
      <c r="T32" s="63"/>
      <c r="U32" s="63"/>
    </row>
    <row r="33" spans="1:19" ht="15" thickBot="1" x14ac:dyDescent="0.35">
      <c r="B33" s="1" t="s">
        <v>9</v>
      </c>
      <c r="C33" s="1"/>
      <c r="D33" s="1"/>
      <c r="E33" s="144"/>
      <c r="F33" s="145"/>
      <c r="G33" s="145"/>
      <c r="H33" s="146"/>
      <c r="I33" s="146"/>
      <c r="J33" s="117"/>
      <c r="S33" s="64" t="s">
        <v>61</v>
      </c>
    </row>
    <row r="34" spans="1:19" ht="15" thickBot="1" x14ac:dyDescent="0.35">
      <c r="B34" s="1" t="s">
        <v>35</v>
      </c>
      <c r="C34" s="1"/>
      <c r="D34" s="1"/>
      <c r="E34" s="196"/>
      <c r="F34" s="145"/>
      <c r="G34" s="145"/>
      <c r="H34" s="146"/>
      <c r="I34" s="146"/>
      <c r="J34" s="117"/>
    </row>
    <row r="35" spans="1:19" ht="15" thickBot="1" x14ac:dyDescent="0.35">
      <c r="B35" s="1" t="s">
        <v>36</v>
      </c>
      <c r="C35" s="1"/>
      <c r="D35" s="1"/>
      <c r="E35" s="144"/>
      <c r="F35" s="145"/>
      <c r="G35" s="145"/>
      <c r="H35" s="146"/>
      <c r="I35" s="146"/>
      <c r="J35" s="117"/>
    </row>
    <row r="36" spans="1:19" ht="15" thickBot="1" x14ac:dyDescent="0.35"/>
    <row r="37" spans="1:19" x14ac:dyDescent="0.3">
      <c r="B37" s="163" t="s">
        <v>12</v>
      </c>
      <c r="C37" s="164"/>
      <c r="D37" s="164"/>
      <c r="E37" s="164"/>
      <c r="F37" s="164"/>
      <c r="G37" s="164"/>
      <c r="H37" s="164"/>
      <c r="I37" s="164"/>
      <c r="J37" s="164"/>
    </row>
    <row r="38" spans="1:19" ht="7.5" customHeight="1" thickBot="1" x14ac:dyDescent="0.35"/>
    <row r="39" spans="1:19" x14ac:dyDescent="0.3">
      <c r="B39" s="17" t="s">
        <v>13</v>
      </c>
      <c r="C39" s="18"/>
      <c r="D39" s="18"/>
      <c r="E39" s="18"/>
      <c r="F39" s="18"/>
      <c r="G39" s="19"/>
      <c r="H39" s="18"/>
      <c r="I39" s="18"/>
      <c r="J39" s="20"/>
    </row>
    <row r="40" spans="1:19" x14ac:dyDescent="0.3">
      <c r="B40" s="185" t="s">
        <v>57</v>
      </c>
      <c r="C40" s="186"/>
      <c r="D40" s="186"/>
      <c r="E40" s="186"/>
      <c r="F40" s="186"/>
      <c r="G40" s="186"/>
      <c r="H40" s="186"/>
      <c r="I40" s="186"/>
      <c r="J40" s="159"/>
    </row>
    <row r="41" spans="1:19" ht="15" thickBot="1" x14ac:dyDescent="0.35">
      <c r="B41" s="187"/>
      <c r="C41" s="188"/>
      <c r="D41" s="188"/>
      <c r="E41" s="188"/>
      <c r="F41" s="188"/>
      <c r="G41" s="188"/>
      <c r="H41" s="188"/>
      <c r="I41" s="188"/>
      <c r="J41" s="189"/>
    </row>
    <row r="42" spans="1:19" ht="15" thickBot="1" x14ac:dyDescent="0.35"/>
    <row r="43" spans="1:19" ht="15" thickBot="1" x14ac:dyDescent="0.35">
      <c r="A43" s="26">
        <v>2</v>
      </c>
      <c r="B43" s="26" t="s">
        <v>18</v>
      </c>
      <c r="C43" s="26"/>
      <c r="D43" s="26"/>
      <c r="E43" s="26"/>
      <c r="F43" s="26"/>
      <c r="I43" s="190">
        <f>SUM(C59:J60,C66:J67,C71:J72,C76:J77,C89:J90,C96:J97,C101:J102,C106:J107)</f>
        <v>60</v>
      </c>
      <c r="J43" s="191"/>
      <c r="Q43" t="s">
        <v>71</v>
      </c>
    </row>
    <row r="44" spans="1:19" x14ac:dyDescent="0.3">
      <c r="A44" s="26"/>
      <c r="B44" s="106" t="s">
        <v>105</v>
      </c>
      <c r="C44" s="107"/>
      <c r="D44" s="107"/>
      <c r="E44" s="107"/>
      <c r="F44" s="107"/>
      <c r="G44" s="107"/>
      <c r="H44" s="107"/>
      <c r="I44" s="108"/>
      <c r="J44" s="108"/>
    </row>
    <row r="45" spans="1:19" x14ac:dyDescent="0.3">
      <c r="A45" s="26"/>
      <c r="B45" s="106" t="s">
        <v>55</v>
      </c>
      <c r="C45" s="107"/>
      <c r="D45" s="107"/>
      <c r="E45" s="107"/>
      <c r="F45" s="107"/>
      <c r="G45" s="107"/>
      <c r="H45" s="107"/>
      <c r="I45" s="108"/>
      <c r="J45" s="108"/>
    </row>
    <row r="46" spans="1:19" x14ac:dyDescent="0.3">
      <c r="A46" s="26"/>
      <c r="B46" s="106" t="s">
        <v>106</v>
      </c>
      <c r="C46" s="107"/>
      <c r="D46" s="107"/>
      <c r="E46" s="107"/>
      <c r="F46" s="107"/>
      <c r="G46" s="107"/>
      <c r="H46" s="107"/>
      <c r="I46" s="108"/>
      <c r="J46" s="108"/>
    </row>
    <row r="47" spans="1:19" x14ac:dyDescent="0.3">
      <c r="B47" s="106" t="s">
        <v>114</v>
      </c>
      <c r="C47" s="107"/>
      <c r="D47" s="107"/>
      <c r="E47" s="107"/>
      <c r="F47" s="107"/>
      <c r="G47" s="107"/>
      <c r="H47" s="107"/>
      <c r="I47" s="108"/>
      <c r="J47" s="108"/>
    </row>
    <row r="48" spans="1:19" x14ac:dyDescent="0.3">
      <c r="B48" s="56" t="s">
        <v>50</v>
      </c>
      <c r="C48" s="57"/>
      <c r="D48" s="57"/>
      <c r="E48" s="57"/>
      <c r="F48" s="57"/>
      <c r="G48" s="57"/>
      <c r="H48" s="57"/>
      <c r="I48" s="58"/>
      <c r="J48" s="45"/>
    </row>
    <row r="49" spans="1:23" x14ac:dyDescent="0.3">
      <c r="B49" s="56" t="s">
        <v>107</v>
      </c>
      <c r="C49" s="57"/>
      <c r="D49" s="57"/>
      <c r="E49" s="57"/>
      <c r="F49" s="57"/>
      <c r="G49" s="57"/>
      <c r="H49" s="57"/>
      <c r="I49" s="58"/>
      <c r="J49" s="45"/>
      <c r="R49" s="92"/>
      <c r="S49" s="92"/>
      <c r="T49" s="92"/>
      <c r="U49" s="92"/>
      <c r="V49" s="92"/>
      <c r="W49" s="92"/>
    </row>
    <row r="50" spans="1:23" x14ac:dyDescent="0.3">
      <c r="B50" s="182"/>
      <c r="C50" s="123"/>
      <c r="D50" s="123"/>
      <c r="E50" s="123"/>
      <c r="F50" s="123"/>
      <c r="G50" s="123"/>
      <c r="H50" s="123"/>
      <c r="I50" s="123"/>
      <c r="J50" s="41"/>
      <c r="R50" s="92"/>
      <c r="S50" s="92"/>
      <c r="T50" s="92"/>
      <c r="U50" s="92"/>
      <c r="V50" s="92"/>
      <c r="W50" s="92"/>
    </row>
    <row r="51" spans="1:23" x14ac:dyDescent="0.3">
      <c r="A51" t="s">
        <v>53</v>
      </c>
      <c r="B51" s="49" t="s">
        <v>39</v>
      </c>
      <c r="C51" s="48"/>
      <c r="D51" s="48"/>
      <c r="E51" s="48"/>
      <c r="F51" s="48"/>
      <c r="G51" s="48"/>
      <c r="H51" s="48"/>
      <c r="I51" s="48"/>
      <c r="J51" s="41"/>
      <c r="R51" s="92"/>
      <c r="S51" s="92"/>
      <c r="T51" s="93"/>
      <c r="U51" s="92"/>
      <c r="V51" s="92"/>
      <c r="W51" s="92"/>
    </row>
    <row r="52" spans="1:23" ht="15" thickBot="1" x14ac:dyDescent="0.35">
      <c r="B52" s="49"/>
      <c r="C52" s="48"/>
      <c r="D52" s="99" t="str">
        <f>IF(AND(L57&gt;0,D53=""),"U heeft capaciteit voor het woonzorgcentrum ingevuld, gelieve hieronder dan ook het dossiernummer in te vullen.","")</f>
        <v>U heeft capaciteit voor het woonzorgcentrum ingevuld, gelieve hieronder dan ook het dossiernummer in te vullen.</v>
      </c>
      <c r="E52" s="48"/>
      <c r="F52" s="48"/>
      <c r="G52" s="48"/>
      <c r="H52" s="48"/>
      <c r="I52" s="48"/>
      <c r="J52" s="41"/>
      <c r="R52" s="92"/>
      <c r="S52" s="92"/>
      <c r="T52" s="92"/>
      <c r="U52" s="92"/>
      <c r="V52" s="92"/>
      <c r="W52" s="92"/>
    </row>
    <row r="53" spans="1:23" ht="15" thickBot="1" x14ac:dyDescent="0.35">
      <c r="B53" s="49" t="s">
        <v>40</v>
      </c>
      <c r="C53" s="48"/>
      <c r="D53" s="192"/>
      <c r="E53" s="193"/>
      <c r="F53" s="194" t="s">
        <v>58</v>
      </c>
      <c r="G53" s="195"/>
      <c r="H53" s="195"/>
      <c r="I53" s="195"/>
      <c r="J53" s="195"/>
      <c r="R53" s="92"/>
      <c r="S53" s="92"/>
      <c r="T53" s="92"/>
      <c r="U53" s="92"/>
      <c r="V53" s="92"/>
      <c r="W53" s="92"/>
    </row>
    <row r="54" spans="1:23" x14ac:dyDescent="0.3">
      <c r="C54" s="40"/>
      <c r="D54" s="40"/>
      <c r="E54" s="40"/>
      <c r="F54" s="195"/>
      <c r="G54" s="195"/>
      <c r="H54" s="195"/>
      <c r="I54" s="195"/>
      <c r="J54" s="195"/>
      <c r="R54" s="92"/>
      <c r="S54" s="92"/>
      <c r="T54" s="92"/>
      <c r="U54" s="92"/>
      <c r="V54" s="92"/>
      <c r="W54" s="92"/>
    </row>
    <row r="55" spans="1:23" x14ac:dyDescent="0.3">
      <c r="A55" s="27" t="s">
        <v>19</v>
      </c>
      <c r="B55" t="s">
        <v>88</v>
      </c>
      <c r="I55" s="25"/>
      <c r="J55" s="25"/>
      <c r="R55" s="92"/>
      <c r="S55" s="92"/>
      <c r="T55" s="92"/>
      <c r="U55" s="92"/>
      <c r="V55" s="92"/>
      <c r="W55" s="92"/>
    </row>
    <row r="56" spans="1:23" ht="15" thickBot="1" x14ac:dyDescent="0.35">
      <c r="A56" s="27"/>
      <c r="R56" s="92"/>
      <c r="S56" s="92"/>
      <c r="T56" s="92"/>
      <c r="U56" s="92"/>
      <c r="V56" s="92"/>
      <c r="W56" s="92"/>
    </row>
    <row r="57" spans="1:23" x14ac:dyDescent="0.3">
      <c r="A57" s="27"/>
      <c r="C57" s="112">
        <v>2016</v>
      </c>
      <c r="D57" s="113"/>
      <c r="E57" s="112">
        <v>2017</v>
      </c>
      <c r="F57" s="113"/>
      <c r="G57" s="112">
        <v>2018</v>
      </c>
      <c r="H57" s="113"/>
      <c r="I57" s="112">
        <v>2019</v>
      </c>
      <c r="J57" s="113"/>
      <c r="L57">
        <f>SUM(C59:J60,C66:J67,C71:J72,C76:J77)</f>
        <v>60</v>
      </c>
      <c r="R57" s="92"/>
      <c r="S57" s="92"/>
      <c r="T57" s="92"/>
      <c r="U57" s="92"/>
      <c r="V57" s="92"/>
      <c r="W57" s="92"/>
    </row>
    <row r="58" spans="1:23" ht="15" thickBot="1" x14ac:dyDescent="0.35">
      <c r="A58" s="27"/>
      <c r="C58" s="114"/>
      <c r="D58" s="115"/>
      <c r="E58" s="114"/>
      <c r="F58" s="115"/>
      <c r="G58" s="114" t="s">
        <v>14</v>
      </c>
      <c r="H58" s="115" t="s">
        <v>15</v>
      </c>
      <c r="I58" s="114" t="s">
        <v>16</v>
      </c>
      <c r="J58" s="115" t="s">
        <v>17</v>
      </c>
      <c r="R58" s="92"/>
      <c r="S58" s="92"/>
      <c r="T58" s="92"/>
      <c r="U58" s="92"/>
      <c r="V58" s="92"/>
      <c r="W58" s="92"/>
    </row>
    <row r="59" spans="1:23" s="52" customFormat="1" ht="15" thickBot="1" x14ac:dyDescent="0.35">
      <c r="A59" s="183" t="s">
        <v>37</v>
      </c>
      <c r="B59" s="184"/>
      <c r="C59" s="116"/>
      <c r="D59" s="117"/>
      <c r="E59" s="116"/>
      <c r="F59" s="117"/>
      <c r="G59" s="116"/>
      <c r="H59" s="117"/>
      <c r="I59" s="116"/>
      <c r="J59" s="117"/>
    </row>
    <row r="60" spans="1:23" s="52" customFormat="1" ht="15" thickBot="1" x14ac:dyDescent="0.35">
      <c r="A60" s="183" t="s">
        <v>52</v>
      </c>
      <c r="B60" s="184"/>
      <c r="C60" s="116"/>
      <c r="D60" s="117"/>
      <c r="E60" s="116"/>
      <c r="F60" s="117"/>
      <c r="G60" s="116"/>
      <c r="H60" s="117"/>
      <c r="I60" s="116"/>
      <c r="J60" s="117"/>
    </row>
    <row r="61" spans="1:23" s="52" customFormat="1" x14ac:dyDescent="0.3">
      <c r="A61" s="60"/>
    </row>
    <row r="62" spans="1:23" s="52" customFormat="1" x14ac:dyDescent="0.3">
      <c r="A62" s="60" t="s">
        <v>20</v>
      </c>
      <c r="B62" s="52" t="s">
        <v>87</v>
      </c>
    </row>
    <row r="63" spans="1:23" s="52" customFormat="1" ht="15" thickBot="1" x14ac:dyDescent="0.35"/>
    <row r="64" spans="1:23" s="52" customFormat="1" ht="15" thickBot="1" x14ac:dyDescent="0.35">
      <c r="C64" s="179" t="s">
        <v>70</v>
      </c>
      <c r="D64" s="180"/>
      <c r="E64" s="180"/>
      <c r="F64" s="181"/>
      <c r="G64" s="179" t="s">
        <v>84</v>
      </c>
      <c r="H64" s="180"/>
      <c r="I64" s="180"/>
      <c r="J64" s="181"/>
    </row>
    <row r="65" spans="1:12" s="52" customFormat="1" ht="15" thickBot="1" x14ac:dyDescent="0.35">
      <c r="C65" s="61" t="s">
        <v>14</v>
      </c>
      <c r="D65" s="61" t="s">
        <v>15</v>
      </c>
      <c r="E65" s="61" t="s">
        <v>16</v>
      </c>
      <c r="F65" s="61" t="s">
        <v>17</v>
      </c>
      <c r="G65" s="61" t="s">
        <v>14</v>
      </c>
      <c r="H65" s="61" t="s">
        <v>15</v>
      </c>
      <c r="I65" s="61" t="s">
        <v>16</v>
      </c>
      <c r="J65" s="61" t="s">
        <v>17</v>
      </c>
    </row>
    <row r="66" spans="1:12" s="52" customFormat="1" ht="15" thickBot="1" x14ac:dyDescent="0.35">
      <c r="A66" s="183" t="s">
        <v>37</v>
      </c>
      <c r="B66" s="184"/>
      <c r="C66" s="65"/>
      <c r="D66" s="65"/>
      <c r="E66" s="65"/>
      <c r="F66" s="65"/>
      <c r="G66" s="65"/>
      <c r="H66" s="65"/>
      <c r="I66" s="65"/>
      <c r="J66" s="65"/>
    </row>
    <row r="67" spans="1:12" s="52" customFormat="1" ht="15" thickBot="1" x14ac:dyDescent="0.35">
      <c r="A67" s="183" t="s">
        <v>52</v>
      </c>
      <c r="B67" s="184"/>
      <c r="C67" s="65"/>
      <c r="D67" s="65"/>
      <c r="E67" s="65"/>
      <c r="F67" s="65"/>
      <c r="G67" s="65"/>
      <c r="H67" s="65"/>
      <c r="I67" s="65"/>
      <c r="J67" s="65"/>
    </row>
    <row r="68" spans="1:12" s="52" customFormat="1" ht="15" thickBot="1" x14ac:dyDescent="0.35">
      <c r="A68" s="73"/>
      <c r="B68" s="58"/>
      <c r="C68" s="74"/>
      <c r="D68" s="74"/>
      <c r="E68" s="74"/>
      <c r="F68" s="74"/>
      <c r="G68" s="74"/>
      <c r="H68" s="74"/>
      <c r="I68" s="74"/>
      <c r="J68" s="74"/>
    </row>
    <row r="69" spans="1:12" s="52" customFormat="1" ht="15" thickBot="1" x14ac:dyDescent="0.35">
      <c r="A69"/>
      <c r="B69"/>
      <c r="C69" s="122" t="s">
        <v>81</v>
      </c>
      <c r="D69" s="119"/>
      <c r="E69" s="119"/>
      <c r="F69" s="121"/>
      <c r="G69" s="122" t="s">
        <v>85</v>
      </c>
      <c r="H69" s="119"/>
      <c r="I69" s="119"/>
      <c r="J69" s="121"/>
    </row>
    <row r="70" spans="1:12" s="52" customFormat="1" ht="15" thickBot="1" x14ac:dyDescent="0.35">
      <c r="A70" s="123"/>
      <c r="B70" s="124"/>
      <c r="C70" s="24" t="s">
        <v>14</v>
      </c>
      <c r="D70" s="24" t="s">
        <v>15</v>
      </c>
      <c r="E70" s="24" t="s">
        <v>16</v>
      </c>
      <c r="F70" s="24" t="s">
        <v>17</v>
      </c>
      <c r="G70" s="24" t="s">
        <v>14</v>
      </c>
      <c r="H70" s="24" t="s">
        <v>15</v>
      </c>
      <c r="I70" s="24" t="s">
        <v>16</v>
      </c>
      <c r="J70" s="24" t="s">
        <v>17</v>
      </c>
    </row>
    <row r="71" spans="1:12" s="52" customFormat="1" ht="15" thickBot="1" x14ac:dyDescent="0.35">
      <c r="A71" s="125" t="s">
        <v>37</v>
      </c>
      <c r="B71" s="126"/>
      <c r="C71" s="66">
        <v>60</v>
      </c>
      <c r="D71" s="66"/>
      <c r="E71" s="66"/>
      <c r="F71" s="66"/>
      <c r="G71" s="66"/>
      <c r="H71" s="66"/>
      <c r="I71" s="66"/>
      <c r="J71" s="66"/>
    </row>
    <row r="72" spans="1:12" s="52" customFormat="1" ht="15" thickBot="1" x14ac:dyDescent="0.35">
      <c r="A72" s="125" t="s">
        <v>52</v>
      </c>
      <c r="B72" s="126"/>
      <c r="C72" s="66"/>
      <c r="D72" s="66"/>
      <c r="E72" s="66"/>
      <c r="F72" s="66"/>
      <c r="G72" s="66"/>
      <c r="H72" s="66"/>
      <c r="I72" s="66"/>
      <c r="J72" s="66"/>
    </row>
    <row r="73" spans="1:12" s="52" customFormat="1" ht="15" thickBot="1" x14ac:dyDescent="0.35">
      <c r="A73" s="72"/>
      <c r="B73" s="41"/>
      <c r="C73" s="50"/>
      <c r="D73" s="50"/>
      <c r="E73" s="50"/>
      <c r="F73" s="50"/>
      <c r="G73" s="104" t="str">
        <f>IF(AND(NOT(L74),L76&gt;0),"Gelieve het jaar in te vullen op '…'","")</f>
        <v/>
      </c>
      <c r="H73" s="50"/>
      <c r="I73" s="50"/>
      <c r="J73" s="50"/>
    </row>
    <row r="74" spans="1:12" s="52" customFormat="1" ht="15" thickBot="1" x14ac:dyDescent="0.35">
      <c r="A74"/>
      <c r="B74"/>
      <c r="C74" s="122" t="s">
        <v>86</v>
      </c>
      <c r="D74" s="119"/>
      <c r="E74" s="119"/>
      <c r="F74" s="119"/>
      <c r="G74" s="118" t="s">
        <v>100</v>
      </c>
      <c r="H74" s="119"/>
      <c r="I74" s="120" t="s">
        <v>101</v>
      </c>
      <c r="J74" s="121"/>
      <c r="L74" s="52" t="b">
        <f>ISNUMBER(I74)</f>
        <v>0</v>
      </c>
    </row>
    <row r="75" spans="1:12" s="52" customFormat="1" ht="15" thickBot="1" x14ac:dyDescent="0.35">
      <c r="A75"/>
      <c r="B75"/>
      <c r="C75" s="24" t="s">
        <v>14</v>
      </c>
      <c r="D75" s="24" t="s">
        <v>15</v>
      </c>
      <c r="E75" s="24" t="s">
        <v>16</v>
      </c>
      <c r="F75" s="24" t="s">
        <v>17</v>
      </c>
      <c r="G75" s="103" t="s">
        <v>14</v>
      </c>
      <c r="H75" s="103" t="s">
        <v>15</v>
      </c>
      <c r="I75" s="24" t="s">
        <v>16</v>
      </c>
      <c r="J75" s="24" t="s">
        <v>17</v>
      </c>
    </row>
    <row r="76" spans="1:12" s="52" customFormat="1" ht="15" thickBot="1" x14ac:dyDescent="0.35">
      <c r="A76" s="125" t="s">
        <v>37</v>
      </c>
      <c r="B76" s="126"/>
      <c r="C76" s="84"/>
      <c r="D76" s="84"/>
      <c r="E76" s="84"/>
      <c r="F76" s="84"/>
      <c r="G76" s="84"/>
      <c r="H76" s="84"/>
      <c r="I76" s="84"/>
      <c r="J76" s="84"/>
      <c r="L76" s="52">
        <f>SUM(G76:J77)</f>
        <v>0</v>
      </c>
    </row>
    <row r="77" spans="1:12" s="52" customFormat="1" ht="15" thickBot="1" x14ac:dyDescent="0.35">
      <c r="A77" s="125" t="s">
        <v>52</v>
      </c>
      <c r="B77" s="126"/>
      <c r="C77" s="66"/>
      <c r="D77" s="66"/>
      <c r="E77" s="66"/>
      <c r="F77" s="66"/>
      <c r="G77" s="66"/>
      <c r="H77" s="66"/>
      <c r="I77" s="66"/>
      <c r="J77" s="66"/>
    </row>
    <row r="78" spans="1:12" s="52" customFormat="1" x14ac:dyDescent="0.3">
      <c r="A78" s="72"/>
      <c r="B78" s="41"/>
      <c r="C78" s="50"/>
      <c r="D78" s="50"/>
      <c r="E78" s="50"/>
      <c r="F78" s="50"/>
      <c r="G78" s="50"/>
      <c r="H78" s="50"/>
      <c r="I78" s="50"/>
      <c r="J78" s="50"/>
    </row>
    <row r="79" spans="1:12" s="52" customFormat="1" x14ac:dyDescent="0.3">
      <c r="A79" s="76"/>
      <c r="B79" s="76"/>
      <c r="C79" s="76"/>
      <c r="D79" s="76"/>
      <c r="E79" s="76"/>
      <c r="F79" s="76"/>
      <c r="G79" s="76"/>
      <c r="H79" s="76"/>
      <c r="I79" s="76"/>
      <c r="J79" s="76"/>
    </row>
    <row r="80" spans="1:12" s="52" customFormat="1" x14ac:dyDescent="0.3"/>
    <row r="81" spans="1:17" x14ac:dyDescent="0.3">
      <c r="A81" t="s">
        <v>54</v>
      </c>
      <c r="B81" s="49" t="s">
        <v>41</v>
      </c>
      <c r="C81" s="51"/>
      <c r="D81" s="51"/>
      <c r="E81" s="51"/>
      <c r="F81" s="51"/>
      <c r="G81" s="51"/>
      <c r="H81" s="51"/>
      <c r="I81" s="51"/>
      <c r="J81" s="41"/>
    </row>
    <row r="82" spans="1:17" ht="15" thickBot="1" x14ac:dyDescent="0.35">
      <c r="B82" s="49"/>
      <c r="C82" s="48"/>
      <c r="D82" s="99" t="str">
        <f>IF(AND(L87&gt;0,D83=""),"U heeft capaciteit voor het kortverblijf ingevuld, gelieve hieronder dan ook het dossiernummer in te vullen.","")</f>
        <v/>
      </c>
      <c r="E82" s="48"/>
      <c r="F82" s="48"/>
      <c r="G82" s="48"/>
      <c r="H82" s="48"/>
      <c r="I82" s="48"/>
      <c r="J82" s="41"/>
    </row>
    <row r="83" spans="1:17" ht="15" thickBot="1" x14ac:dyDescent="0.35">
      <c r="B83" s="49" t="s">
        <v>40</v>
      </c>
      <c r="C83" s="48"/>
      <c r="D83" s="192"/>
      <c r="E83" s="193"/>
      <c r="F83" s="194" t="s">
        <v>51</v>
      </c>
      <c r="G83" s="195"/>
      <c r="H83" s="195"/>
      <c r="I83" s="195"/>
      <c r="J83" s="195"/>
      <c r="Q83" s="46"/>
    </row>
    <row r="84" spans="1:17" x14ac:dyDescent="0.3">
      <c r="C84" s="40"/>
      <c r="D84" s="40"/>
      <c r="E84" s="40"/>
      <c r="F84" s="195"/>
      <c r="G84" s="195"/>
      <c r="H84" s="195"/>
      <c r="I84" s="195"/>
      <c r="J84" s="195"/>
      <c r="Q84" s="46"/>
    </row>
    <row r="85" spans="1:17" x14ac:dyDescent="0.3">
      <c r="A85" s="27" t="s">
        <v>19</v>
      </c>
      <c r="B85" t="s">
        <v>88</v>
      </c>
      <c r="I85" s="25"/>
      <c r="J85" s="25"/>
      <c r="Q85" s="46"/>
    </row>
    <row r="86" spans="1:17" ht="15" thickBot="1" x14ac:dyDescent="0.35">
      <c r="A86" s="27"/>
      <c r="Q86" s="46"/>
    </row>
    <row r="87" spans="1:17" x14ac:dyDescent="0.3">
      <c r="A87" s="27"/>
      <c r="C87" s="112">
        <v>2016</v>
      </c>
      <c r="D87" s="113"/>
      <c r="E87" s="112">
        <v>2017</v>
      </c>
      <c r="F87" s="113"/>
      <c r="G87" s="112">
        <v>2018</v>
      </c>
      <c r="H87" s="113"/>
      <c r="I87" s="112">
        <v>2019</v>
      </c>
      <c r="J87" s="113"/>
      <c r="L87" s="52">
        <f>SUM(C89:J90,C96:J97,C101:J102,C106:J107)</f>
        <v>0</v>
      </c>
    </row>
    <row r="88" spans="1:17" ht="15" thickBot="1" x14ac:dyDescent="0.35">
      <c r="A88" s="27"/>
      <c r="C88" s="114"/>
      <c r="D88" s="115"/>
      <c r="E88" s="114"/>
      <c r="F88" s="115"/>
      <c r="G88" s="114" t="s">
        <v>14</v>
      </c>
      <c r="H88" s="115" t="s">
        <v>15</v>
      </c>
      <c r="I88" s="114" t="s">
        <v>16</v>
      </c>
      <c r="J88" s="115" t="s">
        <v>17</v>
      </c>
    </row>
    <row r="89" spans="1:17" s="52" customFormat="1" ht="15" thickBot="1" x14ac:dyDescent="0.35">
      <c r="A89" s="183" t="s">
        <v>37</v>
      </c>
      <c r="B89" s="184"/>
      <c r="C89" s="116"/>
      <c r="D89" s="117"/>
      <c r="E89" s="116"/>
      <c r="F89" s="117"/>
      <c r="G89" s="116"/>
      <c r="H89" s="117"/>
      <c r="I89" s="116"/>
      <c r="J89" s="117"/>
    </row>
    <row r="90" spans="1:17" s="52" customFormat="1" ht="15" thickBot="1" x14ac:dyDescent="0.35">
      <c r="A90" s="183" t="s">
        <v>52</v>
      </c>
      <c r="B90" s="184"/>
      <c r="C90" s="116"/>
      <c r="D90" s="117"/>
      <c r="E90" s="116"/>
      <c r="F90" s="117"/>
      <c r="G90" s="116"/>
      <c r="H90" s="117"/>
      <c r="I90" s="116"/>
      <c r="J90" s="117"/>
    </row>
    <row r="91" spans="1:17" s="52" customFormat="1" x14ac:dyDescent="0.3">
      <c r="A91" s="60"/>
    </row>
    <row r="92" spans="1:17" s="52" customFormat="1" x14ac:dyDescent="0.3">
      <c r="A92" s="60" t="s">
        <v>20</v>
      </c>
      <c r="B92" s="52" t="s">
        <v>87</v>
      </c>
    </row>
    <row r="93" spans="1:17" s="52" customFormat="1" ht="15" thickBot="1" x14ac:dyDescent="0.35"/>
    <row r="94" spans="1:17" s="52" customFormat="1" ht="15" thickBot="1" x14ac:dyDescent="0.35">
      <c r="C94" s="179" t="s">
        <v>70</v>
      </c>
      <c r="D94" s="180"/>
      <c r="E94" s="180"/>
      <c r="F94" s="181"/>
      <c r="G94" s="179" t="s">
        <v>84</v>
      </c>
      <c r="H94" s="180"/>
      <c r="I94" s="180"/>
      <c r="J94" s="181"/>
    </row>
    <row r="95" spans="1:17" s="52" customFormat="1" ht="15" thickBot="1" x14ac:dyDescent="0.35">
      <c r="C95" s="61" t="s">
        <v>14</v>
      </c>
      <c r="D95" s="61" t="s">
        <v>15</v>
      </c>
      <c r="E95" s="61" t="s">
        <v>16</v>
      </c>
      <c r="F95" s="61" t="s">
        <v>17</v>
      </c>
      <c r="G95" s="61" t="s">
        <v>14</v>
      </c>
      <c r="H95" s="61" t="s">
        <v>15</v>
      </c>
      <c r="I95" s="61" t="s">
        <v>16</v>
      </c>
      <c r="J95" s="61" t="s">
        <v>17</v>
      </c>
    </row>
    <row r="96" spans="1:17" s="52" customFormat="1" ht="15" thickBot="1" x14ac:dyDescent="0.35">
      <c r="A96" s="183" t="s">
        <v>37</v>
      </c>
      <c r="B96" s="184"/>
      <c r="C96" s="65"/>
      <c r="D96" s="65"/>
      <c r="E96" s="65"/>
      <c r="F96" s="65"/>
      <c r="G96" s="65"/>
      <c r="H96" s="65"/>
      <c r="I96" s="65"/>
      <c r="J96" s="65"/>
    </row>
    <row r="97" spans="1:12" s="52" customFormat="1" ht="15" thickBot="1" x14ac:dyDescent="0.35">
      <c r="A97" s="183" t="s">
        <v>52</v>
      </c>
      <c r="B97" s="184"/>
      <c r="C97" s="65"/>
      <c r="D97" s="65"/>
      <c r="E97" s="65"/>
      <c r="F97" s="65"/>
      <c r="G97" s="65"/>
      <c r="H97" s="65"/>
      <c r="I97" s="65"/>
      <c r="J97" s="65"/>
    </row>
    <row r="98" spans="1:12" s="52" customFormat="1" ht="15" thickBot="1" x14ac:dyDescent="0.35">
      <c r="A98" s="85"/>
      <c r="B98" s="58"/>
      <c r="C98" s="74"/>
      <c r="D98" s="74"/>
      <c r="E98" s="74"/>
      <c r="F98" s="74"/>
      <c r="G98" s="74"/>
      <c r="H98" s="74"/>
      <c r="I98" s="74"/>
      <c r="J98" s="74"/>
    </row>
    <row r="99" spans="1:12" s="52" customFormat="1" ht="15" thickBot="1" x14ac:dyDescent="0.35">
      <c r="A99"/>
      <c r="B99"/>
      <c r="C99" s="122" t="s">
        <v>81</v>
      </c>
      <c r="D99" s="119"/>
      <c r="E99" s="119"/>
      <c r="F99" s="121"/>
      <c r="G99" s="122" t="s">
        <v>85</v>
      </c>
      <c r="H99" s="119"/>
      <c r="I99" s="119"/>
      <c r="J99" s="121"/>
    </row>
    <row r="100" spans="1:12" s="52" customFormat="1" ht="15" thickBot="1" x14ac:dyDescent="0.35">
      <c r="A100" s="123"/>
      <c r="B100" s="124"/>
      <c r="C100" s="24" t="s">
        <v>14</v>
      </c>
      <c r="D100" s="24" t="s">
        <v>15</v>
      </c>
      <c r="E100" s="24" t="s">
        <v>16</v>
      </c>
      <c r="F100" s="24" t="s">
        <v>17</v>
      </c>
      <c r="G100" s="24" t="s">
        <v>14</v>
      </c>
      <c r="H100" s="24" t="s">
        <v>15</v>
      </c>
      <c r="I100" s="24" t="s">
        <v>16</v>
      </c>
      <c r="J100" s="24" t="s">
        <v>17</v>
      </c>
    </row>
    <row r="101" spans="1:12" s="52" customFormat="1" ht="15" thickBot="1" x14ac:dyDescent="0.35">
      <c r="A101" s="125" t="s">
        <v>37</v>
      </c>
      <c r="B101" s="126"/>
      <c r="C101" s="66"/>
      <c r="D101" s="66"/>
      <c r="E101" s="66"/>
      <c r="F101" s="66"/>
      <c r="G101" s="66"/>
      <c r="H101" s="66"/>
      <c r="I101" s="66"/>
      <c r="J101" s="66"/>
    </row>
    <row r="102" spans="1:12" s="52" customFormat="1" ht="15" thickBot="1" x14ac:dyDescent="0.35">
      <c r="A102" s="125" t="s">
        <v>52</v>
      </c>
      <c r="B102" s="126"/>
      <c r="C102" s="66"/>
      <c r="D102" s="66"/>
      <c r="E102" s="66"/>
      <c r="F102" s="66"/>
      <c r="G102" s="66"/>
      <c r="H102" s="66"/>
      <c r="I102" s="66"/>
      <c r="J102" s="66"/>
    </row>
    <row r="103" spans="1:12" s="52" customFormat="1" ht="15" thickBot="1" x14ac:dyDescent="0.35">
      <c r="A103" s="86"/>
      <c r="B103" s="41"/>
      <c r="C103" s="50"/>
      <c r="D103" s="50"/>
      <c r="E103" s="50"/>
      <c r="F103" s="50"/>
      <c r="G103" s="104" t="str">
        <f>IF(AND(NOT(L104),L106&gt;0),"Gelieve het jaar in te vullen op '…'","")</f>
        <v/>
      </c>
      <c r="H103" s="50"/>
      <c r="I103" s="50"/>
      <c r="J103" s="50"/>
    </row>
    <row r="104" spans="1:12" s="52" customFormat="1" ht="15" thickBot="1" x14ac:dyDescent="0.35">
      <c r="A104"/>
      <c r="B104"/>
      <c r="C104" s="122" t="s">
        <v>86</v>
      </c>
      <c r="D104" s="119"/>
      <c r="E104" s="119"/>
      <c r="F104" s="121"/>
      <c r="G104" s="118" t="s">
        <v>100</v>
      </c>
      <c r="H104" s="119"/>
      <c r="I104" s="120" t="s">
        <v>101</v>
      </c>
      <c r="J104" s="121"/>
      <c r="L104" s="52" t="b">
        <f>ISNUMBER(I104)</f>
        <v>0</v>
      </c>
    </row>
    <row r="105" spans="1:12" s="52" customFormat="1" ht="15" thickBot="1" x14ac:dyDescent="0.35">
      <c r="A105"/>
      <c r="B105"/>
      <c r="C105" s="24" t="s">
        <v>14</v>
      </c>
      <c r="D105" s="24" t="s">
        <v>15</v>
      </c>
      <c r="E105" s="24" t="s">
        <v>16</v>
      </c>
      <c r="F105" s="24" t="s">
        <v>17</v>
      </c>
      <c r="G105" s="24" t="s">
        <v>14</v>
      </c>
      <c r="H105" s="24" t="s">
        <v>15</v>
      </c>
      <c r="I105" s="24" t="s">
        <v>16</v>
      </c>
      <c r="J105" s="24" t="s">
        <v>17</v>
      </c>
    </row>
    <row r="106" spans="1:12" s="52" customFormat="1" ht="15" thickBot="1" x14ac:dyDescent="0.35">
      <c r="A106" s="125" t="s">
        <v>37</v>
      </c>
      <c r="B106" s="126"/>
      <c r="C106" s="84"/>
      <c r="D106" s="84"/>
      <c r="E106" s="84"/>
      <c r="F106" s="84"/>
      <c r="G106" s="84"/>
      <c r="H106" s="84"/>
      <c r="I106" s="84"/>
      <c r="J106" s="84"/>
      <c r="L106" s="52">
        <f>SUM(G106:J107)</f>
        <v>0</v>
      </c>
    </row>
    <row r="107" spans="1:12" s="52" customFormat="1" ht="15" thickBot="1" x14ac:dyDescent="0.35">
      <c r="A107" s="125" t="s">
        <v>52</v>
      </c>
      <c r="B107" s="126"/>
      <c r="C107" s="66"/>
      <c r="D107" s="66"/>
      <c r="E107" s="66"/>
      <c r="F107" s="66"/>
      <c r="G107" s="66"/>
      <c r="H107" s="66"/>
      <c r="I107" s="66"/>
      <c r="J107" s="66"/>
    </row>
    <row r="108" spans="1:12" x14ac:dyDescent="0.3">
      <c r="A108" s="77"/>
      <c r="B108" s="41"/>
      <c r="C108" s="78"/>
      <c r="D108" s="78"/>
      <c r="E108" s="78"/>
      <c r="F108" s="78"/>
      <c r="G108" s="78"/>
      <c r="H108" s="78"/>
      <c r="I108" s="78"/>
      <c r="J108" s="78"/>
    </row>
    <row r="109" spans="1:12" s="59" customFormat="1" ht="15" thickBot="1" x14ac:dyDescent="0.25">
      <c r="A109" s="79"/>
      <c r="B109" s="79"/>
      <c r="C109" s="79"/>
      <c r="D109" s="79"/>
      <c r="E109" s="79"/>
      <c r="F109" s="79"/>
      <c r="G109" s="79"/>
      <c r="H109" s="79"/>
      <c r="I109" s="79"/>
      <c r="J109" s="79"/>
    </row>
    <row r="110" spans="1:12" s="59" customFormat="1" ht="15" thickBot="1" x14ac:dyDescent="0.35">
      <c r="A110" s="79"/>
      <c r="B110" s="41" t="s">
        <v>79</v>
      </c>
      <c r="C110" s="50"/>
      <c r="D110" s="50"/>
      <c r="E110" s="50"/>
      <c r="F110" s="50"/>
      <c r="G110" s="50"/>
      <c r="H110" s="50"/>
      <c r="I110" s="211" t="s">
        <v>49</v>
      </c>
      <c r="J110" s="117"/>
    </row>
    <row r="111" spans="1:12" s="59" customFormat="1" x14ac:dyDescent="0.3">
      <c r="A111" s="79"/>
      <c r="B111" s="81" t="s">
        <v>80</v>
      </c>
      <c r="C111" s="50"/>
      <c r="D111" s="50"/>
      <c r="E111" s="50"/>
      <c r="F111" s="50"/>
      <c r="G111" s="50"/>
      <c r="H111" s="50"/>
      <c r="I111" s="50"/>
      <c r="J111" s="50"/>
    </row>
    <row r="112" spans="1:12" s="59" customFormat="1" ht="15" thickBot="1" x14ac:dyDescent="0.35">
      <c r="A112" s="79"/>
      <c r="B112" s="81"/>
      <c r="C112" s="50"/>
      <c r="D112" s="50"/>
      <c r="E112" s="50"/>
      <c r="F112" s="50"/>
      <c r="G112" s="50"/>
      <c r="H112" s="50"/>
      <c r="I112" s="50"/>
      <c r="J112" s="50"/>
    </row>
    <row r="113" spans="1:17" s="59" customFormat="1" ht="21" customHeight="1" x14ac:dyDescent="0.2">
      <c r="A113" s="79"/>
      <c r="B113" s="212" t="str">
        <f>IF(I110="nee","Belangrijk: uw aanvraag kan maar aanvaard worden indien u op de afsluitdatum van de oproep  over de nodige voorafgaande vergunningen beschikt voor alle woongelegenheden, inclusief vervanging.  " &amp; "De voorafgaande vergunning kan aangevraagd worden op https://www.zorg-en-gezondheid.be/formulier-voor-de-aanvraag-van-de-voorafgaande-vergunning-voor-een-woonzorgcentrum-een-centrum-voor","")</f>
        <v>Belangrijk: uw aanvraag kan maar aanvaard worden indien u op de afsluitdatum van de oproep  over de nodige voorafgaande vergunningen beschikt voor alle woongelegenheden, inclusief vervanging.  De voorafgaande vergunning kan aangevraagd worden op https://www.zorg-en-gezondheid.be/formulier-voor-de-aanvraag-van-de-voorafgaande-vergunning-voor-een-woonzorgcentrum-een-centrum-voor</v>
      </c>
      <c r="C113" s="213"/>
      <c r="D113" s="213"/>
      <c r="E113" s="213"/>
      <c r="F113" s="213"/>
      <c r="G113" s="213"/>
      <c r="H113" s="213"/>
      <c r="I113" s="213"/>
      <c r="J113" s="214"/>
    </row>
    <row r="114" spans="1:17" s="59" customFormat="1" ht="26.25" customHeight="1" thickBot="1" x14ac:dyDescent="0.25">
      <c r="A114" s="79"/>
      <c r="B114" s="187"/>
      <c r="C114" s="188"/>
      <c r="D114" s="188"/>
      <c r="E114" s="188"/>
      <c r="F114" s="188"/>
      <c r="G114" s="188"/>
      <c r="H114" s="188"/>
      <c r="I114" s="188"/>
      <c r="J114" s="189"/>
    </row>
    <row r="115" spans="1:17" x14ac:dyDescent="0.3">
      <c r="A115" s="47"/>
      <c r="B115" s="41"/>
      <c r="C115" s="50"/>
      <c r="D115" s="50"/>
      <c r="E115" s="50"/>
      <c r="F115" s="50"/>
      <c r="G115" s="50"/>
      <c r="H115" s="50"/>
      <c r="I115" s="50"/>
      <c r="J115" s="50"/>
    </row>
    <row r="116" spans="1:17" ht="15" thickBot="1" x14ac:dyDescent="0.35">
      <c r="A116" s="26">
        <v>3</v>
      </c>
      <c r="B116" s="26" t="s">
        <v>77</v>
      </c>
      <c r="C116" s="26"/>
      <c r="D116" s="26"/>
      <c r="E116" s="26"/>
    </row>
    <row r="117" spans="1:17" ht="15" thickBot="1" x14ac:dyDescent="0.35">
      <c r="A117" s="26"/>
      <c r="B117" s="1" t="s">
        <v>78</v>
      </c>
      <c r="C117" s="26"/>
      <c r="D117" s="26"/>
      <c r="E117" s="26"/>
      <c r="F117" s="211" t="s">
        <v>46</v>
      </c>
      <c r="G117" s="146"/>
      <c r="H117" s="146"/>
      <c r="I117" s="146"/>
      <c r="J117" s="117"/>
    </row>
    <row r="118" spans="1:17" ht="15" thickBot="1" x14ac:dyDescent="0.35">
      <c r="A118" s="26"/>
      <c r="B118" s="1"/>
      <c r="C118" s="26"/>
      <c r="D118" s="26"/>
      <c r="E118" s="26"/>
      <c r="F118" s="80"/>
      <c r="G118" s="80"/>
      <c r="H118" s="80"/>
      <c r="I118" s="80"/>
      <c r="J118" s="80"/>
    </row>
    <row r="119" spans="1:17" ht="15" thickBot="1" x14ac:dyDescent="0.35">
      <c r="A119" s="26"/>
      <c r="B119" s="1" t="str">
        <f>IFERROR(IF(1*LEFT(F117,1)&lt;4, "Vergunning heeft betrekking op :"," Geen selectie vereist"),"Geen selectie vereist")</f>
        <v xml:space="preserve"> Geen selectie vereist</v>
      </c>
      <c r="C119" s="26"/>
      <c r="D119" s="26"/>
      <c r="E119" s="26"/>
      <c r="F119" s="211"/>
      <c r="G119" s="146"/>
      <c r="H119" s="146"/>
      <c r="I119" s="146"/>
      <c r="J119" s="117"/>
    </row>
    <row r="120" spans="1:17" ht="6.6" customHeight="1" thickBot="1" x14ac:dyDescent="0.35">
      <c r="A120" s="26"/>
      <c r="B120" s="26"/>
      <c r="C120" s="26"/>
      <c r="D120" s="26"/>
      <c r="E120" s="26"/>
    </row>
    <row r="121" spans="1:17" ht="15" thickBot="1" x14ac:dyDescent="0.35">
      <c r="A121" s="26"/>
      <c r="B121" s="1" t="str">
        <f>IF(LEFT(F117,1)="2","Datum van aanvraag vergunning =",IF(LEFT(F117,1)="3"," Datum waarop vergunning werd verleend=",IF(LEFT(F117,1)="1","Geplande datum voor indienen aanvraag=","Datum dient niet ingevuld")))</f>
        <v>Datum dient niet ingevuld</v>
      </c>
      <c r="C121" s="26"/>
      <c r="D121" s="26"/>
      <c r="E121" s="26"/>
      <c r="I121" s="209">
        <v>0</v>
      </c>
      <c r="J121" s="210"/>
    </row>
    <row r="122" spans="1:17" ht="6.6" customHeight="1" thickBot="1" x14ac:dyDescent="0.35">
      <c r="A122" s="26"/>
      <c r="B122" s="26"/>
      <c r="C122" s="26"/>
      <c r="D122" s="26"/>
      <c r="E122" s="26"/>
    </row>
    <row r="123" spans="1:17" ht="15" thickBot="1" x14ac:dyDescent="0.35">
      <c r="B123" s="52" t="s">
        <v>21</v>
      </c>
      <c r="C123" s="46"/>
      <c r="D123" s="46"/>
      <c r="E123" s="46"/>
      <c r="F123" s="46"/>
      <c r="G123" s="46"/>
      <c r="H123" s="46"/>
      <c r="I123" s="209"/>
      <c r="J123" s="210"/>
      <c r="K123" s="46"/>
      <c r="L123" s="46"/>
      <c r="M123" s="46"/>
      <c r="N123" s="46"/>
      <c r="O123" s="46"/>
      <c r="P123" s="46"/>
      <c r="Q123" s="46"/>
    </row>
    <row r="124" spans="1:17" x14ac:dyDescent="0.3">
      <c r="B124" s="44" t="s">
        <v>56</v>
      </c>
      <c r="I124" s="42"/>
      <c r="J124" s="43"/>
      <c r="M124" s="46"/>
      <c r="N124" s="46"/>
      <c r="O124" s="46"/>
      <c r="P124" s="46"/>
      <c r="Q124" s="46"/>
    </row>
    <row r="125" spans="1:17" ht="40.5" customHeight="1" x14ac:dyDescent="0.3">
      <c r="B125" s="169" t="str">
        <f>IF(LEFT(F117,1)="4","Belangrijk: uw aanvraag komt enkel in aanmerking indien de investering noodzakelijk is om te voldoen aan de verhoogde infrastructuurnormen volgens "&amp;IF(I123&gt;DATEVALUE("31/12/2016")," artikel 54 tot en met 56 van bijlage 11. "," artikel 53 of artikel 54 tot en met 56 van bijlage 11.")&amp;" Zie http://www.ejustice.just.fgov.be/mopdf/2019/11/21_1.pdf#page=196 ","""")</f>
        <v xml:space="preserve">Belangrijk: uw aanvraag komt enkel in aanmerking indien de investering noodzakelijk is om te voldoen aan de verhoogde infrastructuurnormen volgens  artikel 53 of artikel 54 tot en met 56 van bijlage 11. Zie http://www.ejustice.just.fgov.be/mopdf/2019/11/21_1.pdf#page=196 </v>
      </c>
      <c r="C125" s="170"/>
      <c r="D125" s="170"/>
      <c r="E125" s="170"/>
      <c r="F125" s="170"/>
      <c r="G125" s="170"/>
      <c r="H125" s="170"/>
      <c r="I125" s="170"/>
      <c r="J125" s="170"/>
      <c r="M125" s="46"/>
      <c r="N125" s="46"/>
      <c r="O125" s="46"/>
      <c r="P125" s="46"/>
      <c r="Q125" s="46"/>
    </row>
    <row r="126" spans="1:17" x14ac:dyDescent="0.3">
      <c r="B126" s="44"/>
      <c r="I126" s="42"/>
      <c r="J126" s="43"/>
      <c r="M126" s="46"/>
      <c r="N126" s="46"/>
      <c r="O126" s="46"/>
      <c r="P126" s="46"/>
      <c r="Q126" s="46"/>
    </row>
    <row r="127" spans="1:17" s="26" customFormat="1" x14ac:dyDescent="0.3">
      <c r="A127" s="26">
        <v>4</v>
      </c>
      <c r="B127" s="53" t="s">
        <v>42</v>
      </c>
      <c r="I127" s="54"/>
      <c r="M127" s="55"/>
      <c r="N127" s="55"/>
      <c r="O127" s="55"/>
      <c r="P127" s="55"/>
      <c r="Q127" s="55"/>
    </row>
    <row r="128" spans="1:17" s="26" customFormat="1" ht="15" thickBot="1" x14ac:dyDescent="0.35">
      <c r="B128" s="52" t="s">
        <v>72</v>
      </c>
      <c r="I128" s="54"/>
      <c r="J128" s="62"/>
      <c r="M128" s="55"/>
      <c r="N128" s="55"/>
      <c r="O128" s="55"/>
      <c r="P128" s="55"/>
      <c r="Q128" s="55"/>
    </row>
    <row r="129" spans="1:17" s="26" customFormat="1" ht="15" thickBot="1" x14ac:dyDescent="0.35">
      <c r="B129" s="1" t="s">
        <v>63</v>
      </c>
      <c r="D129" s="67" t="s">
        <v>49</v>
      </c>
      <c r="F129" s="1" t="s">
        <v>69</v>
      </c>
      <c r="I129" s="209">
        <v>0</v>
      </c>
      <c r="J129" s="210"/>
      <c r="M129" s="55"/>
      <c r="N129" s="55"/>
      <c r="O129" s="55"/>
      <c r="P129" s="55"/>
      <c r="Q129" s="55"/>
    </row>
    <row r="130" spans="1:17" ht="15" thickBot="1" x14ac:dyDescent="0.35">
      <c r="B130" t="s">
        <v>64</v>
      </c>
      <c r="D130" s="67" t="s">
        <v>49</v>
      </c>
      <c r="F130" s="1" t="s">
        <v>69</v>
      </c>
      <c r="I130" s="209">
        <v>0</v>
      </c>
      <c r="J130" s="210"/>
      <c r="M130" s="46"/>
      <c r="N130" s="46"/>
      <c r="O130" s="46"/>
      <c r="P130" s="46"/>
      <c r="Q130" s="46"/>
    </row>
    <row r="131" spans="1:17" ht="9.6" customHeight="1" thickBot="1" x14ac:dyDescent="0.35">
      <c r="B131" s="44"/>
      <c r="I131" s="42"/>
      <c r="J131" s="43"/>
      <c r="M131" s="46"/>
      <c r="N131" s="46"/>
      <c r="O131" s="46"/>
      <c r="P131" s="46"/>
      <c r="Q131" s="46"/>
    </row>
    <row r="132" spans="1:17" x14ac:dyDescent="0.3">
      <c r="B132" s="163" t="s">
        <v>22</v>
      </c>
      <c r="C132" s="164"/>
      <c r="D132" s="164"/>
      <c r="E132" s="164"/>
      <c r="F132" s="164"/>
      <c r="G132" s="164"/>
      <c r="H132" s="164"/>
      <c r="I132" s="164"/>
      <c r="J132" s="164"/>
    </row>
    <row r="134" spans="1:17" x14ac:dyDescent="0.3">
      <c r="A134" s="26">
        <v>5</v>
      </c>
      <c r="B134" t="s">
        <v>95</v>
      </c>
    </row>
    <row r="135" spans="1:17" x14ac:dyDescent="0.3">
      <c r="A135" s="26"/>
      <c r="B135" s="109" t="s">
        <v>108</v>
      </c>
      <c r="C135" s="92"/>
      <c r="D135" s="92"/>
      <c r="E135" s="92"/>
      <c r="F135" s="92"/>
      <c r="G135" s="92"/>
      <c r="H135" s="92"/>
      <c r="I135" s="92"/>
      <c r="J135" s="92"/>
      <c r="K135" s="92"/>
    </row>
    <row r="136" spans="1:17" x14ac:dyDescent="0.3">
      <c r="A136" s="26"/>
      <c r="B136" s="109" t="s">
        <v>91</v>
      </c>
      <c r="C136" s="110"/>
      <c r="D136" s="110"/>
      <c r="E136" s="111" t="s">
        <v>94</v>
      </c>
      <c r="F136" s="110"/>
      <c r="G136" s="110"/>
      <c r="H136" s="110"/>
      <c r="I136" s="110"/>
      <c r="J136" s="92"/>
      <c r="K136" s="92"/>
    </row>
    <row r="137" spans="1:17" x14ac:dyDescent="0.3">
      <c r="A137" s="26"/>
      <c r="B137" s="109" t="s">
        <v>92</v>
      </c>
      <c r="C137" s="92"/>
      <c r="D137" s="92"/>
      <c r="E137" s="111" t="s">
        <v>93</v>
      </c>
      <c r="F137" s="92"/>
      <c r="G137" s="92"/>
      <c r="H137" s="92"/>
      <c r="I137" s="92"/>
      <c r="J137" s="92"/>
      <c r="K137" s="92"/>
    </row>
    <row r="138" spans="1:17" x14ac:dyDescent="0.3">
      <c r="A138" s="26"/>
      <c r="B138" s="109" t="s">
        <v>109</v>
      </c>
      <c r="C138" s="92"/>
      <c r="D138" s="92"/>
      <c r="E138" s="111" t="s">
        <v>110</v>
      </c>
      <c r="F138" s="92"/>
      <c r="G138" s="92"/>
      <c r="H138" s="92"/>
      <c r="I138" s="92"/>
      <c r="J138" s="92"/>
      <c r="K138" s="92"/>
    </row>
    <row r="139" spans="1:17" x14ac:dyDescent="0.3">
      <c r="A139" s="26"/>
      <c r="B139" s="109" t="s">
        <v>111</v>
      </c>
      <c r="C139" s="92"/>
      <c r="D139" s="92"/>
      <c r="E139" s="111" t="s">
        <v>112</v>
      </c>
      <c r="F139" s="92"/>
      <c r="G139" s="92"/>
      <c r="H139" s="92"/>
      <c r="I139" s="92"/>
      <c r="J139" s="92"/>
      <c r="K139" s="92"/>
    </row>
    <row r="140" spans="1:17" ht="18.75" customHeight="1" x14ac:dyDescent="0.3"/>
    <row r="141" spans="1:17" ht="240.75" customHeight="1" x14ac:dyDescent="0.3">
      <c r="B141" s="195" t="s">
        <v>99</v>
      </c>
      <c r="C141" s="195"/>
      <c r="D141" s="195"/>
      <c r="E141" s="195"/>
      <c r="F141" s="195"/>
      <c r="G141" s="195"/>
      <c r="H141" s="195"/>
      <c r="I141" s="195"/>
      <c r="J141" s="195"/>
    </row>
    <row r="142" spans="1:17" ht="50.25" customHeight="1" x14ac:dyDescent="0.3">
      <c r="B142" s="195"/>
      <c r="C142" s="195"/>
      <c r="D142" s="195"/>
      <c r="E142" s="195"/>
      <c r="F142" s="195"/>
      <c r="G142" s="195"/>
      <c r="H142" s="195"/>
      <c r="I142" s="195"/>
      <c r="J142" s="195"/>
    </row>
    <row r="143" spans="1:17" ht="42.75" customHeight="1" x14ac:dyDescent="0.3">
      <c r="B143" s="195"/>
      <c r="C143" s="195"/>
      <c r="D143" s="195"/>
      <c r="E143" s="195"/>
      <c r="F143" s="195"/>
      <c r="G143" s="195"/>
      <c r="H143" s="195"/>
      <c r="I143" s="195"/>
      <c r="J143" s="195"/>
    </row>
    <row r="144" spans="1:17" ht="49.5" customHeight="1" x14ac:dyDescent="0.3">
      <c r="B144" s="195"/>
      <c r="C144" s="195"/>
      <c r="D144" s="195"/>
      <c r="E144" s="195"/>
      <c r="F144" s="195"/>
      <c r="G144" s="195"/>
      <c r="H144" s="195"/>
      <c r="I144" s="195"/>
      <c r="J144" s="195"/>
    </row>
    <row r="145" spans="1:10" x14ac:dyDescent="0.3">
      <c r="B145" s="195"/>
      <c r="C145" s="195"/>
      <c r="D145" s="195"/>
      <c r="E145" s="195"/>
      <c r="F145" s="195"/>
      <c r="G145" s="195"/>
      <c r="H145" s="195"/>
      <c r="I145" s="195"/>
      <c r="J145" s="195"/>
    </row>
    <row r="146" spans="1:10" x14ac:dyDescent="0.3">
      <c r="B146" s="195"/>
      <c r="C146" s="195"/>
      <c r="D146" s="195"/>
      <c r="E146" s="195"/>
      <c r="F146" s="195"/>
      <c r="G146" s="195"/>
      <c r="H146" s="195"/>
      <c r="I146" s="195"/>
      <c r="J146" s="195"/>
    </row>
    <row r="147" spans="1:10" x14ac:dyDescent="0.3">
      <c r="B147" s="195"/>
      <c r="C147" s="195"/>
      <c r="D147" s="195"/>
      <c r="E147" s="195"/>
      <c r="F147" s="195"/>
      <c r="G147" s="195"/>
      <c r="H147" s="195"/>
      <c r="I147" s="195"/>
      <c r="J147" s="195"/>
    </row>
    <row r="148" spans="1:10" x14ac:dyDescent="0.3">
      <c r="B148" s="195"/>
      <c r="C148" s="195"/>
      <c r="D148" s="195"/>
      <c r="E148" s="195"/>
      <c r="F148" s="195"/>
      <c r="G148" s="195"/>
      <c r="H148" s="195"/>
      <c r="I148" s="195"/>
      <c r="J148" s="195"/>
    </row>
    <row r="149" spans="1:10" x14ac:dyDescent="0.3">
      <c r="B149" s="195"/>
      <c r="C149" s="195"/>
      <c r="D149" s="195"/>
      <c r="E149" s="195"/>
      <c r="F149" s="195"/>
      <c r="G149" s="195"/>
      <c r="H149" s="195"/>
      <c r="I149" s="195"/>
      <c r="J149" s="195"/>
    </row>
    <row r="150" spans="1:10" x14ac:dyDescent="0.3">
      <c r="B150" s="195"/>
      <c r="C150" s="195"/>
      <c r="D150" s="195"/>
      <c r="E150" s="195"/>
      <c r="F150" s="195"/>
      <c r="G150" s="195"/>
      <c r="H150" s="195"/>
      <c r="I150" s="195"/>
      <c r="J150" s="195"/>
    </row>
    <row r="151" spans="1:10" x14ac:dyDescent="0.3">
      <c r="B151" s="195"/>
      <c r="C151" s="195"/>
      <c r="D151" s="195"/>
      <c r="E151" s="195"/>
      <c r="F151" s="195"/>
      <c r="G151" s="195"/>
      <c r="H151" s="195"/>
      <c r="I151" s="195"/>
      <c r="J151" s="195"/>
    </row>
    <row r="152" spans="1:10" x14ac:dyDescent="0.3">
      <c r="B152" s="195"/>
      <c r="C152" s="195"/>
      <c r="D152" s="195"/>
      <c r="E152" s="195"/>
      <c r="F152" s="195"/>
      <c r="G152" s="195"/>
      <c r="H152" s="195"/>
      <c r="I152" s="195"/>
      <c r="J152" s="195"/>
    </row>
    <row r="153" spans="1:10" ht="142.5" customHeight="1" x14ac:dyDescent="0.3">
      <c r="B153" s="195"/>
      <c r="C153" s="195"/>
      <c r="D153" s="195"/>
      <c r="E153" s="195"/>
      <c r="F153" s="195"/>
      <c r="G153" s="195"/>
      <c r="H153" s="195"/>
      <c r="I153" s="195"/>
      <c r="J153" s="195"/>
    </row>
    <row r="154" spans="1:10" ht="17.399999999999999" customHeight="1" x14ac:dyDescent="0.3">
      <c r="B154" s="100"/>
      <c r="C154" s="100"/>
      <c r="D154" s="100"/>
      <c r="E154" s="100"/>
      <c r="F154" s="100"/>
      <c r="G154" s="100"/>
      <c r="H154" s="100"/>
      <c r="I154" s="100"/>
      <c r="J154" s="100"/>
    </row>
    <row r="155" spans="1:10" x14ac:dyDescent="0.3">
      <c r="B155" s="201" t="s">
        <v>23</v>
      </c>
      <c r="C155" s="202"/>
      <c r="D155" s="202"/>
      <c r="E155" s="202"/>
      <c r="F155" s="202"/>
      <c r="G155" s="202"/>
      <c r="H155" s="202"/>
      <c r="I155" s="202"/>
      <c r="J155" s="202"/>
    </row>
    <row r="157" spans="1:10" x14ac:dyDescent="0.3">
      <c r="A157" s="75">
        <v>6</v>
      </c>
      <c r="B157" s="203" t="s">
        <v>24</v>
      </c>
      <c r="C157" s="204"/>
      <c r="D157" s="204"/>
      <c r="E157" s="204"/>
      <c r="F157" s="204"/>
      <c r="G157" s="204"/>
      <c r="H157" s="29"/>
      <c r="I157" s="29"/>
      <c r="J157" s="29"/>
    </row>
    <row r="158" spans="1:10" x14ac:dyDescent="0.3">
      <c r="A158" s="28"/>
      <c r="B158" s="204" t="s">
        <v>25</v>
      </c>
      <c r="C158" s="204"/>
      <c r="D158" s="204"/>
      <c r="E158" s="204"/>
      <c r="F158" s="204"/>
      <c r="G158" s="204"/>
      <c r="H158" s="204"/>
      <c r="I158" s="204"/>
      <c r="J158" s="204"/>
    </row>
    <row r="159" spans="1:10" x14ac:dyDescent="0.3">
      <c r="A159" s="30"/>
      <c r="B159" s="30"/>
      <c r="C159" s="30"/>
      <c r="D159" s="30"/>
      <c r="E159" s="30"/>
      <c r="F159" s="30"/>
      <c r="G159" s="30"/>
      <c r="H159" s="30"/>
      <c r="I159" s="30"/>
      <c r="J159" s="30"/>
    </row>
    <row r="160" spans="1:10" x14ac:dyDescent="0.3">
      <c r="A160" s="31"/>
      <c r="B160" s="31" t="s">
        <v>26</v>
      </c>
      <c r="C160" s="32"/>
      <c r="D160" s="33" t="s">
        <v>27</v>
      </c>
      <c r="E160" s="34"/>
      <c r="F160" s="35" t="s">
        <v>28</v>
      </c>
      <c r="G160" s="34"/>
      <c r="H160" s="33" t="s">
        <v>29</v>
      </c>
      <c r="I160" s="36">
        <v>2020</v>
      </c>
      <c r="J160" s="37"/>
    </row>
    <row r="161" spans="1:10" x14ac:dyDescent="0.3">
      <c r="A161" s="69"/>
      <c r="B161" s="69"/>
      <c r="C161" s="32"/>
      <c r="D161" s="33"/>
      <c r="E161" s="70"/>
      <c r="F161" s="68"/>
      <c r="G161" s="70"/>
      <c r="H161" s="33"/>
      <c r="I161" s="71"/>
      <c r="J161" s="37"/>
    </row>
    <row r="162" spans="1:10" x14ac:dyDescent="0.3">
      <c r="A162" s="30"/>
      <c r="B162" s="30"/>
      <c r="C162" s="38"/>
      <c r="D162" s="38"/>
      <c r="E162" s="38"/>
      <c r="F162" s="38"/>
      <c r="G162" s="38"/>
      <c r="H162" s="38"/>
      <c r="I162" s="38"/>
      <c r="J162" s="38"/>
    </row>
    <row r="163" spans="1:10" ht="30.75" customHeight="1" x14ac:dyDescent="0.3">
      <c r="A163" s="31"/>
      <c r="B163" s="197" t="s">
        <v>66</v>
      </c>
      <c r="C163" s="197" t="s">
        <v>30</v>
      </c>
      <c r="D163" s="199"/>
      <c r="E163" s="205"/>
      <c r="F163" s="200"/>
      <c r="G163" s="197" t="s">
        <v>67</v>
      </c>
      <c r="H163" s="198" t="s">
        <v>30</v>
      </c>
      <c r="I163" s="199"/>
      <c r="J163" s="200"/>
    </row>
    <row r="164" spans="1:10" x14ac:dyDescent="0.3">
      <c r="A164" s="31"/>
      <c r="B164" s="31"/>
      <c r="C164" s="39"/>
      <c r="D164" s="39"/>
      <c r="E164" s="39"/>
      <c r="F164" s="39"/>
      <c r="G164" s="39"/>
      <c r="H164" s="31"/>
      <c r="I164" s="31"/>
      <c r="J164" s="31"/>
    </row>
    <row r="165" spans="1:10" ht="22.5" customHeight="1" x14ac:dyDescent="0.3">
      <c r="B165" s="197" t="s">
        <v>65</v>
      </c>
      <c r="C165" s="198" t="s">
        <v>30</v>
      </c>
      <c r="D165" s="206"/>
      <c r="E165" s="207"/>
      <c r="F165" s="208"/>
      <c r="G165" s="197" t="s">
        <v>65</v>
      </c>
      <c r="H165" s="198"/>
      <c r="I165" s="206"/>
      <c r="J165" s="208"/>
    </row>
    <row r="167" spans="1:10" ht="41.25" customHeight="1" x14ac:dyDescent="0.3">
      <c r="B167" s="197" t="s">
        <v>68</v>
      </c>
      <c r="C167" s="198" t="s">
        <v>30</v>
      </c>
      <c r="D167" s="199"/>
      <c r="E167" s="205"/>
      <c r="F167" s="200"/>
      <c r="G167" s="197" t="s">
        <v>68</v>
      </c>
      <c r="H167" s="198" t="s">
        <v>30</v>
      </c>
      <c r="I167" s="199"/>
      <c r="J167" s="200"/>
    </row>
  </sheetData>
  <sheetProtection password="A01A" sheet="1" objects="1" scenarios="1"/>
  <mergeCells count="113">
    <mergeCell ref="D83:E83"/>
    <mergeCell ref="A96:B96"/>
    <mergeCell ref="A97:B97"/>
    <mergeCell ref="I130:J130"/>
    <mergeCell ref="I129:J129"/>
    <mergeCell ref="I123:J123"/>
    <mergeCell ref="F117:J117"/>
    <mergeCell ref="I121:J121"/>
    <mergeCell ref="G99:J99"/>
    <mergeCell ref="A89:B89"/>
    <mergeCell ref="A90:B90"/>
    <mergeCell ref="C104:F104"/>
    <mergeCell ref="F83:J84"/>
    <mergeCell ref="F119:J119"/>
    <mergeCell ref="I110:J110"/>
    <mergeCell ref="B113:J114"/>
    <mergeCell ref="C99:F99"/>
    <mergeCell ref="G94:J94"/>
    <mergeCell ref="C94:F94"/>
    <mergeCell ref="A107:B107"/>
    <mergeCell ref="A100:B100"/>
    <mergeCell ref="A101:B101"/>
    <mergeCell ref="A102:B102"/>
    <mergeCell ref="A106:B106"/>
    <mergeCell ref="G167:H167"/>
    <mergeCell ref="I167:J167"/>
    <mergeCell ref="B132:J132"/>
    <mergeCell ref="B141:J153"/>
    <mergeCell ref="B155:J155"/>
    <mergeCell ref="B157:G157"/>
    <mergeCell ref="B158:J158"/>
    <mergeCell ref="B163:C163"/>
    <mergeCell ref="D163:F163"/>
    <mergeCell ref="G163:H163"/>
    <mergeCell ref="I163:J163"/>
    <mergeCell ref="B167:C167"/>
    <mergeCell ref="D167:F167"/>
    <mergeCell ref="B165:C165"/>
    <mergeCell ref="D165:F165"/>
    <mergeCell ref="I165:J165"/>
    <mergeCell ref="G165:H165"/>
    <mergeCell ref="B125:J125"/>
    <mergeCell ref="B13:J14"/>
    <mergeCell ref="B11:J11"/>
    <mergeCell ref="E28:J28"/>
    <mergeCell ref="E32:J32"/>
    <mergeCell ref="E29:J29"/>
    <mergeCell ref="G64:J64"/>
    <mergeCell ref="B50:I50"/>
    <mergeCell ref="A59:B59"/>
    <mergeCell ref="A60:B60"/>
    <mergeCell ref="B40:J41"/>
    <mergeCell ref="I43:J43"/>
    <mergeCell ref="C64:F64"/>
    <mergeCell ref="D53:E53"/>
    <mergeCell ref="F53:J54"/>
    <mergeCell ref="C57:D58"/>
    <mergeCell ref="E57:F58"/>
    <mergeCell ref="G57:H58"/>
    <mergeCell ref="I60:J60"/>
    <mergeCell ref="E34:J34"/>
    <mergeCell ref="E35:J35"/>
    <mergeCell ref="B37:J37"/>
    <mergeCell ref="A66:B66"/>
    <mergeCell ref="A67:B67"/>
    <mergeCell ref="A70:B70"/>
    <mergeCell ref="A71:B71"/>
    <mergeCell ref="A72:B72"/>
    <mergeCell ref="C74:F74"/>
    <mergeCell ref="A77:B77"/>
    <mergeCell ref="A76:B76"/>
    <mergeCell ref="G74:H74"/>
    <mergeCell ref="I74:J74"/>
    <mergeCell ref="B1:I2"/>
    <mergeCell ref="H3:I4"/>
    <mergeCell ref="B5:G5"/>
    <mergeCell ref="H5:I5"/>
    <mergeCell ref="H6:I6"/>
    <mergeCell ref="E33:J33"/>
    <mergeCell ref="B15:J15"/>
    <mergeCell ref="H26:J26"/>
    <mergeCell ref="E27:J27"/>
    <mergeCell ref="E30:J30"/>
    <mergeCell ref="E31:J31"/>
    <mergeCell ref="B16:J16"/>
    <mergeCell ref="B17:J17"/>
    <mergeCell ref="B19:J19"/>
    <mergeCell ref="B22:I22"/>
    <mergeCell ref="B23:I23"/>
    <mergeCell ref="I57:J58"/>
    <mergeCell ref="C59:D59"/>
    <mergeCell ref="C60:D60"/>
    <mergeCell ref="E59:F59"/>
    <mergeCell ref="E60:F60"/>
    <mergeCell ref="G59:H59"/>
    <mergeCell ref="G60:H60"/>
    <mergeCell ref="I59:J59"/>
    <mergeCell ref="G104:H104"/>
    <mergeCell ref="I104:J104"/>
    <mergeCell ref="C87:D88"/>
    <mergeCell ref="E87:F88"/>
    <mergeCell ref="G87:H88"/>
    <mergeCell ref="I87:J88"/>
    <mergeCell ref="C89:D89"/>
    <mergeCell ref="E89:F89"/>
    <mergeCell ref="G89:H89"/>
    <mergeCell ref="I89:J89"/>
    <mergeCell ref="C90:D90"/>
    <mergeCell ref="E90:F90"/>
    <mergeCell ref="G90:H90"/>
    <mergeCell ref="I90:J90"/>
    <mergeCell ref="C69:F69"/>
    <mergeCell ref="G69:J69"/>
  </mergeCells>
  <conditionalFormatting sqref="D53:E53">
    <cfRule type="expression" dxfId="5" priority="6">
      <formula>AND($L$57&gt;0,$D$53="")</formula>
    </cfRule>
  </conditionalFormatting>
  <conditionalFormatting sqref="D83:E83">
    <cfRule type="expression" dxfId="4" priority="5">
      <formula>AND($L$87&gt;0,$D$83="")</formula>
    </cfRule>
  </conditionalFormatting>
  <conditionalFormatting sqref="I104:J104">
    <cfRule type="expression" dxfId="3" priority="4">
      <formula>AND(NOT($L$104),$L$106&gt;0)</formula>
    </cfRule>
  </conditionalFormatting>
  <conditionalFormatting sqref="I74:J74">
    <cfRule type="expression" dxfId="2" priority="3" stopIfTrue="1">
      <formula>AND(NOT($L$74),$L$76&gt;0)</formula>
    </cfRule>
  </conditionalFormatting>
  <conditionalFormatting sqref="B24:I24">
    <cfRule type="expression" dxfId="1" priority="2">
      <formula>$B$24&lt;&gt;""</formula>
    </cfRule>
  </conditionalFormatting>
  <conditionalFormatting sqref="B23:J23">
    <cfRule type="expression" dxfId="0" priority="1">
      <formula>$P$25&gt;0</formula>
    </cfRule>
  </conditionalFormatting>
  <dataValidations count="5">
    <dataValidation type="list" allowBlank="1" showInputMessage="1" showErrorMessage="1" sqref="F117:J117" xr:uid="{00000000-0002-0000-0000-000000000000}">
      <formula1>$P$1:$P$5</formula1>
    </dataValidation>
    <dataValidation type="decimal" allowBlank="1" showInputMessage="1" showErrorMessage="1" errorTitle="Cijferinvoer vereist" error="Gelieve enkel cijfers in te geven" sqref="C68:J68 C98:J98 C108:J108" xr:uid="{00000000-0002-0000-0000-000001000000}">
      <formula1>0</formula1>
      <formula2>1000000</formula2>
    </dataValidation>
    <dataValidation type="whole" allowBlank="1" showInputMessage="1" showErrorMessage="1" errorTitle="6 cijfers na elkaar" error="Gelieve het zorg en gezondheid-dossiernummer weer te geven als 6 cijfers na elkaar" sqref="D53:E53 D83:E83" xr:uid="{00000000-0002-0000-0000-000002000000}">
      <formula1>0</formula1>
      <formula2>1000000</formula2>
    </dataValidation>
    <dataValidation type="list" allowBlank="1" showInputMessage="1" showErrorMessage="1" sqref="J128 D129:D130 I110:J110" xr:uid="{00000000-0002-0000-0000-000003000000}">
      <formula1>$P$7:$P$8</formula1>
    </dataValidation>
    <dataValidation type="list" allowBlank="1" showInputMessage="1" showErrorMessage="1" sqref="F119:J119" xr:uid="{00000000-0002-0000-0000-000004000000}">
      <formula1>$S$1:$S$4</formula1>
    </dataValidation>
  </dataValidations>
  <hyperlinks>
    <hyperlink ref="S33" r:id="rId1" xr:uid="{00000000-0004-0000-0000-000001000000}"/>
    <hyperlink ref="E137" r:id="rId2" location="page=196" xr:uid="{D43B3FCE-C716-4B0B-B7D1-B052665A6A62}"/>
    <hyperlink ref="E138" r:id="rId3" location="page=235" xr:uid="{22357AB7-F79D-4F48-B701-27FD39788CE3}"/>
  </hyperlinks>
  <pageMargins left="0.70866141732283472" right="0.70866141732283472" top="0.74803149606299213" bottom="0.74803149606299213" header="0.31496062992125984" footer="0.31496062992125984"/>
  <pageSetup paperSize="9" orientation="portrait" r:id="rId4"/>
  <headerFooter>
    <oddFooter>Pagina &amp;P van &amp;N</oddFooter>
  </headerFooter>
  <rowBreaks count="2" manualBreakCount="2">
    <brk id="35" max="16383" man="1"/>
    <brk id="7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A5915AD95C66D4DA87DFF3AF555BDAF" ma:contentTypeVersion="1" ma:contentTypeDescription="Een nieuw document maken." ma:contentTypeScope="" ma:versionID="39e1ef5a9b81dc345fd73ffc4c154fbd">
  <xsd:schema xmlns:xsd="http://www.w3.org/2001/XMLSchema" xmlns:xs="http://www.w3.org/2001/XMLSchema" xmlns:p="http://schemas.microsoft.com/office/2006/metadata/properties" xmlns:ns1="e58823c3-9226-4bb7-a434-941750dd9581" targetNamespace="http://schemas.microsoft.com/office/2006/metadata/properties" ma:root="true" ma:fieldsID="c933c5b0a94c43826bee38188868447e" ns1:_="">
    <xsd:import namespace="e58823c3-9226-4bb7-a434-941750dd9581"/>
    <xsd:element name="properties">
      <xsd:complexType>
        <xsd:sequence>
          <xsd:element name="documentManagement">
            <xsd:complexType>
              <xsd:all>
                <xsd:element ref="ns1:dossiernumm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8823c3-9226-4bb7-a434-941750dd9581" elementFormDefault="qualified">
    <xsd:import namespace="http://schemas.microsoft.com/office/2006/documentManagement/types"/>
    <xsd:import namespace="http://schemas.microsoft.com/office/infopath/2007/PartnerControls"/>
    <xsd:element name="dossiernummer" ma:index="0" nillable="true" ma:displayName="dossiernummer" ma:description="het nummer dat een dossier krijgt vanuit het postregistratiesysteem = een uniek nummer" ma:internalName="dossiernumm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Inhoudstype"/>
        <xsd:element ref="dc:title" minOccurs="0" maxOccurs="1" ma:index="2"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ossiernummer xmlns="e58823c3-9226-4bb7-a434-941750dd9581" xsi:nil="true"/>
  </documentManagement>
</p:properties>
</file>

<file path=customXml/itemProps1.xml><?xml version="1.0" encoding="utf-8"?>
<ds:datastoreItem xmlns:ds="http://schemas.openxmlformats.org/officeDocument/2006/customXml" ds:itemID="{B286B8B4-FE24-4A32-82B9-E6A1524137DC}">
  <ds:schemaRefs>
    <ds:schemaRef ds:uri="http://schemas.microsoft.com/sharepoint/v3/contenttype/forms"/>
  </ds:schemaRefs>
</ds:datastoreItem>
</file>

<file path=customXml/itemProps2.xml><?xml version="1.0" encoding="utf-8"?>
<ds:datastoreItem xmlns:ds="http://schemas.openxmlformats.org/officeDocument/2006/customXml" ds:itemID="{EA596802-E667-433C-BC0E-B7C23B54EC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8823c3-9226-4bb7-a434-941750dd95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368FD75-62D7-4010-BAC7-D3FCF5B561F8}">
  <ds:schemaRefs>
    <ds:schemaRef ds:uri="http://schemas.microsoft.com/office/2006/metadata/properties"/>
    <ds:schemaRef ds:uri="http://schemas.microsoft.com/office/2006/documentManagement/types"/>
    <ds:schemaRef ds:uri="http://purl.org/dc/terms/"/>
    <ds:schemaRef ds:uri="e58823c3-9226-4bb7-a434-941750dd9581"/>
    <ds:schemaRef ds:uri="http://purl.org/dc/dcmitype/"/>
    <ds:schemaRef ds:uri="http://schemas.microsoft.com/office/infopath/2007/PartnerControls"/>
    <ds:schemaRef ds:uri="http://purl.org/dc/elements/1.1/"/>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Blad1</vt:lpstr>
      <vt:lpstr>Blad1!Afdrukbereik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Vermeiren, Nico</dc:creator>
  <cp:lastModifiedBy>Van De Genachte, Xanthippe</cp:lastModifiedBy>
  <cp:lastPrinted>2020-02-14T09:21:53Z</cp:lastPrinted>
  <dcterms:created xsi:type="dcterms:W3CDTF">2016-11-16T10:49:36Z</dcterms:created>
  <dcterms:modified xsi:type="dcterms:W3CDTF">2020-04-08T08:16:27Z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0x0101009A5915AD95C66D4DA87DFF3AF555BDAF</vt:lpwstr>
  </property>
</Properties>
</file>