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laamseoverheid-my.sharepoint.com/personal/christophe_cousaert_vlaanderen_be/Documents/Back-up privaat/"/>
    </mc:Choice>
  </mc:AlternateContent>
  <xr:revisionPtr revIDLastSave="0" documentId="8_{76D226E1-030A-45B6-B8A2-FA42DDFCCD6F}" xr6:coauthVersionLast="46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ebruikersgids" sheetId="1" r:id="rId1"/>
    <sheet name="hoofdblad" sheetId="2" r:id="rId2"/>
    <sheet name="kosten input" sheetId="3" r:id="rId3"/>
    <sheet name="NPV-variante1" sheetId="4" r:id="rId4"/>
    <sheet name="NPV-variante2" sheetId="5" r:id="rId5"/>
    <sheet name="NPV-variante3" sheetId="6" r:id="rId6"/>
    <sheet name="NCW-grafiek kapitaal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7" l="1"/>
  <c r="E3" i="7"/>
  <c r="D3" i="7"/>
  <c r="C3" i="7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14" i="6"/>
  <c r="B14" i="5"/>
  <c r="B15" i="5" s="1"/>
  <c r="B16" i="5" s="1"/>
  <c r="B14" i="4"/>
  <c r="B15" i="4" s="1"/>
  <c r="F15" i="4" s="1"/>
  <c r="D3" i="6"/>
  <c r="J14" i="6"/>
  <c r="G14" i="6"/>
  <c r="F14" i="6"/>
  <c r="E14" i="6"/>
  <c r="D14" i="6"/>
  <c r="B15" i="6"/>
  <c r="B16" i="6" s="1"/>
  <c r="B17" i="6" s="1"/>
  <c r="B18" i="6" s="1"/>
  <c r="B19" i="6" s="1"/>
  <c r="D9" i="6"/>
  <c r="B9" i="6"/>
  <c r="D8" i="6"/>
  <c r="B8" i="6"/>
  <c r="D7" i="6"/>
  <c r="B7" i="6"/>
  <c r="D6" i="6"/>
  <c r="B6" i="6"/>
  <c r="D5" i="6"/>
  <c r="B5" i="6"/>
  <c r="J14" i="5"/>
  <c r="G14" i="5"/>
  <c r="F14" i="5"/>
  <c r="E14" i="5"/>
  <c r="D14" i="5"/>
  <c r="D3" i="5"/>
  <c r="D9" i="5"/>
  <c r="B9" i="5"/>
  <c r="D8" i="5"/>
  <c r="B8" i="5"/>
  <c r="D7" i="5"/>
  <c r="B7" i="5"/>
  <c r="D6" i="5"/>
  <c r="B6" i="5"/>
  <c r="D5" i="5"/>
  <c r="B5" i="5"/>
  <c r="M14" i="4"/>
  <c r="J14" i="4"/>
  <c r="G14" i="4"/>
  <c r="F14" i="4"/>
  <c r="E14" i="4"/>
  <c r="D14" i="4"/>
  <c r="D6" i="4"/>
  <c r="D7" i="4"/>
  <c r="D8" i="4"/>
  <c r="D9" i="4"/>
  <c r="D5" i="4"/>
  <c r="B6" i="4"/>
  <c r="B7" i="4"/>
  <c r="B8" i="4"/>
  <c r="B9" i="4"/>
  <c r="B5" i="4"/>
  <c r="D3" i="4"/>
  <c r="G24" i="3"/>
  <c r="G28" i="3" s="1"/>
  <c r="G41" i="3" s="1"/>
  <c r="G23" i="3"/>
  <c r="G27" i="3" s="1"/>
  <c r="G40" i="3" s="1"/>
  <c r="F24" i="3"/>
  <c r="F28" i="3" s="1"/>
  <c r="F41" i="3" s="1"/>
  <c r="F22" i="3"/>
  <c r="F26" i="3" s="1"/>
  <c r="F39" i="3" s="1"/>
  <c r="G22" i="3"/>
  <c r="G26" i="3" s="1"/>
  <c r="E13" i="3"/>
  <c r="C41" i="3" s="1"/>
  <c r="E41" i="3" s="1"/>
  <c r="F13" i="3"/>
  <c r="D39" i="3" s="1"/>
  <c r="G13" i="3"/>
  <c r="D40" i="3" s="1"/>
  <c r="H13" i="3"/>
  <c r="D41" i="3" s="1"/>
  <c r="I13" i="3"/>
  <c r="J13" i="3"/>
  <c r="K13" i="3"/>
  <c r="C13" i="3"/>
  <c r="C39" i="3" s="1"/>
  <c r="E39" i="3" s="1"/>
  <c r="K10" i="3"/>
  <c r="J10" i="3"/>
  <c r="I10" i="3"/>
  <c r="H10" i="3"/>
  <c r="G10" i="3"/>
  <c r="F10" i="3"/>
  <c r="E10" i="3"/>
  <c r="D10" i="3"/>
  <c r="C10" i="3"/>
  <c r="F23" i="3"/>
  <c r="F27" i="3" s="1"/>
  <c r="D13" i="3"/>
  <c r="C40" i="3" s="1"/>
  <c r="E40" i="3" s="1"/>
  <c r="G15" i="6" l="1"/>
  <c r="B16" i="4"/>
  <c r="E15" i="4"/>
  <c r="H15" i="4" s="1"/>
  <c r="I15" i="4" s="1"/>
  <c r="M53" i="4" s="1"/>
  <c r="C43" i="7" s="1"/>
  <c r="G15" i="4"/>
  <c r="B20" i="6"/>
  <c r="B21" i="6" s="1"/>
  <c r="B22" i="6" s="1"/>
  <c r="B23" i="6" s="1"/>
  <c r="E23" i="6" s="1"/>
  <c r="H23" i="6" s="1"/>
  <c r="I23" i="6" s="1"/>
  <c r="G19" i="6"/>
  <c r="F18" i="6"/>
  <c r="G18" i="6"/>
  <c r="F17" i="6"/>
  <c r="G17" i="6"/>
  <c r="F16" i="6"/>
  <c r="G16" i="6"/>
  <c r="G20" i="6"/>
  <c r="E22" i="6"/>
  <c r="H22" i="6" s="1"/>
  <c r="I22" i="6" s="1"/>
  <c r="E21" i="6"/>
  <c r="H21" i="6" s="1"/>
  <c r="I21" i="6" s="1"/>
  <c r="E19" i="6"/>
  <c r="H19" i="6" s="1"/>
  <c r="I19" i="6" s="1"/>
  <c r="E18" i="6"/>
  <c r="H18" i="6" s="1"/>
  <c r="I18" i="6" s="1"/>
  <c r="E17" i="6"/>
  <c r="H17" i="6" s="1"/>
  <c r="I17" i="6" s="1"/>
  <c r="E16" i="6"/>
  <c r="H16" i="6" s="1"/>
  <c r="I16" i="6" s="1"/>
  <c r="E15" i="6"/>
  <c r="H15" i="6" s="1"/>
  <c r="I15" i="6" s="1"/>
  <c r="M20" i="6" s="1"/>
  <c r="E10" i="7" s="1"/>
  <c r="F22" i="6"/>
  <c r="M14" i="6"/>
  <c r="E4" i="7" s="1"/>
  <c r="F15" i="6"/>
  <c r="F19" i="6"/>
  <c r="F23" i="6"/>
  <c r="M67" i="6"/>
  <c r="E57" i="7" s="1"/>
  <c r="M53" i="6"/>
  <c r="E43" i="7" s="1"/>
  <c r="B17" i="5"/>
  <c r="E17" i="5" s="1"/>
  <c r="H17" i="5" s="1"/>
  <c r="I17" i="5" s="1"/>
  <c r="F16" i="5"/>
  <c r="F15" i="5"/>
  <c r="M14" i="5"/>
  <c r="D4" i="7" s="1"/>
  <c r="E15" i="5"/>
  <c r="H15" i="5" s="1"/>
  <c r="I15" i="5" s="1"/>
  <c r="M74" i="5" s="1"/>
  <c r="E16" i="5"/>
  <c r="H16" i="5" s="1"/>
  <c r="I16" i="5" s="1"/>
  <c r="G15" i="5"/>
  <c r="G16" i="5"/>
  <c r="M54" i="4"/>
  <c r="C44" i="7" s="1"/>
  <c r="M69" i="4"/>
  <c r="C59" i="7" s="1"/>
  <c r="M61" i="4"/>
  <c r="C51" i="7" s="1"/>
  <c r="M45" i="4"/>
  <c r="C35" i="7" s="1"/>
  <c r="M37" i="4"/>
  <c r="C27" i="7" s="1"/>
  <c r="M29" i="4"/>
  <c r="C19" i="7" s="1"/>
  <c r="M21" i="4"/>
  <c r="C11" i="7" s="1"/>
  <c r="M60" i="4"/>
  <c r="C50" i="7" s="1"/>
  <c r="M52" i="4"/>
  <c r="C42" i="7" s="1"/>
  <c r="M36" i="4"/>
  <c r="C26" i="7" s="1"/>
  <c r="M28" i="4"/>
  <c r="C18" i="7" s="1"/>
  <c r="M20" i="4"/>
  <c r="C10" i="7" s="1"/>
  <c r="M59" i="4"/>
  <c r="C49" i="7" s="1"/>
  <c r="M46" i="4"/>
  <c r="C36" i="7" s="1"/>
  <c r="M22" i="4"/>
  <c r="C12" i="7" s="1"/>
  <c r="M67" i="4"/>
  <c r="C57" i="7" s="1"/>
  <c r="M43" i="4"/>
  <c r="C33" i="7" s="1"/>
  <c r="M27" i="4"/>
  <c r="C17" i="7" s="1"/>
  <c r="M74" i="4"/>
  <c r="M66" i="4"/>
  <c r="C56" i="7" s="1"/>
  <c r="M50" i="4"/>
  <c r="C40" i="7" s="1"/>
  <c r="M42" i="4"/>
  <c r="C32" i="7" s="1"/>
  <c r="M34" i="4"/>
  <c r="C24" i="7" s="1"/>
  <c r="M26" i="4"/>
  <c r="C16" i="7" s="1"/>
  <c r="M18" i="4"/>
  <c r="C8" i="7" s="1"/>
  <c r="M62" i="4"/>
  <c r="C52" i="7" s="1"/>
  <c r="M38" i="4"/>
  <c r="C28" i="7" s="1"/>
  <c r="M51" i="4"/>
  <c r="C41" i="7" s="1"/>
  <c r="M35" i="4"/>
  <c r="C25" i="7" s="1"/>
  <c r="M19" i="4"/>
  <c r="C9" i="7" s="1"/>
  <c r="M73" i="4"/>
  <c r="C63" i="7" s="1"/>
  <c r="M65" i="4"/>
  <c r="C55" i="7" s="1"/>
  <c r="M57" i="4"/>
  <c r="C47" i="7" s="1"/>
  <c r="M49" i="4"/>
  <c r="C39" i="7" s="1"/>
  <c r="M41" i="4"/>
  <c r="C31" i="7" s="1"/>
  <c r="M33" i="4"/>
  <c r="C23" i="7" s="1"/>
  <c r="M25" i="4"/>
  <c r="C15" i="7" s="1"/>
  <c r="G39" i="3"/>
  <c r="F40" i="3"/>
  <c r="M49" i="6" l="1"/>
  <c r="E39" i="7" s="1"/>
  <c r="M63" i="6"/>
  <c r="E53" i="7" s="1"/>
  <c r="M64" i="6"/>
  <c r="E54" i="7" s="1"/>
  <c r="F20" i="6"/>
  <c r="G17" i="5"/>
  <c r="M58" i="6"/>
  <c r="E48" i="7" s="1"/>
  <c r="M74" i="6"/>
  <c r="M36" i="6"/>
  <c r="E26" i="7" s="1"/>
  <c r="M60" i="6"/>
  <c r="E50" i="7" s="1"/>
  <c r="M40" i="6"/>
  <c r="E30" i="7" s="1"/>
  <c r="M32" i="6"/>
  <c r="E22" i="7" s="1"/>
  <c r="M52" i="6"/>
  <c r="E42" i="7" s="1"/>
  <c r="M66" i="6"/>
  <c r="E56" i="7" s="1"/>
  <c r="M17" i="6"/>
  <c r="E7" i="7" s="1"/>
  <c r="M56" i="6"/>
  <c r="E46" i="7" s="1"/>
  <c r="M69" i="6"/>
  <c r="E59" i="7" s="1"/>
  <c r="M22" i="6"/>
  <c r="E12" i="7" s="1"/>
  <c r="M57" i="6"/>
  <c r="E47" i="7" s="1"/>
  <c r="M72" i="6"/>
  <c r="E62" i="7" s="1"/>
  <c r="G22" i="6"/>
  <c r="G21" i="6"/>
  <c r="M44" i="4"/>
  <c r="C34" i="7" s="1"/>
  <c r="L21" i="4"/>
  <c r="L29" i="4"/>
  <c r="L37" i="4"/>
  <c r="L45" i="4"/>
  <c r="L53" i="4"/>
  <c r="L61" i="4"/>
  <c r="L69" i="4"/>
  <c r="M23" i="4"/>
  <c r="C13" i="7" s="1"/>
  <c r="L22" i="4"/>
  <c r="L30" i="4"/>
  <c r="L38" i="4"/>
  <c r="L46" i="4"/>
  <c r="L54" i="4"/>
  <c r="L62" i="4"/>
  <c r="L70" i="4"/>
  <c r="M24" i="4"/>
  <c r="C14" i="7" s="1"/>
  <c r="M56" i="4"/>
  <c r="C46" i="7" s="1"/>
  <c r="L23" i="4"/>
  <c r="L31" i="4"/>
  <c r="L39" i="4"/>
  <c r="L47" i="4"/>
  <c r="L55" i="4"/>
  <c r="L63" i="4"/>
  <c r="L71" i="4"/>
  <c r="M63" i="4"/>
  <c r="C53" i="7" s="1"/>
  <c r="L16" i="4"/>
  <c r="L24" i="4"/>
  <c r="L32" i="4"/>
  <c r="L40" i="4"/>
  <c r="L48" i="4"/>
  <c r="L56" i="4"/>
  <c r="L64" i="4"/>
  <c r="L72" i="4"/>
  <c r="M32" i="4"/>
  <c r="C22" i="7" s="1"/>
  <c r="M64" i="4"/>
  <c r="C54" i="7" s="1"/>
  <c r="M71" i="4"/>
  <c r="C61" i="7" s="1"/>
  <c r="L17" i="4"/>
  <c r="L25" i="4"/>
  <c r="L33" i="4"/>
  <c r="L41" i="4"/>
  <c r="L49" i="4"/>
  <c r="L57" i="4"/>
  <c r="L65" i="4"/>
  <c r="L73" i="4"/>
  <c r="M39" i="4"/>
  <c r="C29" i="7" s="1"/>
  <c r="L18" i="4"/>
  <c r="L26" i="4"/>
  <c r="L34" i="4"/>
  <c r="L42" i="4"/>
  <c r="L50" i="4"/>
  <c r="L58" i="4"/>
  <c r="L66" i="4"/>
  <c r="L74" i="4"/>
  <c r="M17" i="4"/>
  <c r="C7" i="7" s="1"/>
  <c r="M40" i="4"/>
  <c r="C30" i="7" s="1"/>
  <c r="M72" i="4"/>
  <c r="C62" i="7" s="1"/>
  <c r="M55" i="4"/>
  <c r="C45" i="7" s="1"/>
  <c r="M31" i="4"/>
  <c r="C21" i="7" s="1"/>
  <c r="L19" i="4"/>
  <c r="L27" i="4"/>
  <c r="L35" i="4"/>
  <c r="L43" i="4"/>
  <c r="L51" i="4"/>
  <c r="L59" i="4"/>
  <c r="L67" i="4"/>
  <c r="L15" i="4"/>
  <c r="M47" i="4"/>
  <c r="C37" i="7" s="1"/>
  <c r="L20" i="4"/>
  <c r="L28" i="4"/>
  <c r="L36" i="4"/>
  <c r="L44" i="4"/>
  <c r="L52" i="4"/>
  <c r="L60" i="4"/>
  <c r="L68" i="4"/>
  <c r="M16" i="4"/>
  <c r="C6" i="7" s="1"/>
  <c r="M48" i="4"/>
  <c r="C38" i="7" s="1"/>
  <c r="M15" i="4"/>
  <c r="C5" i="7" s="1"/>
  <c r="M58" i="4"/>
  <c r="C48" i="7" s="1"/>
  <c r="M70" i="4"/>
  <c r="C60" i="7" s="1"/>
  <c r="M68" i="4"/>
  <c r="C58" i="7" s="1"/>
  <c r="M30" i="4"/>
  <c r="C20" i="7" s="1"/>
  <c r="B17" i="4"/>
  <c r="E16" i="4"/>
  <c r="H16" i="4" s="1"/>
  <c r="I16" i="4" s="1"/>
  <c r="G16" i="4"/>
  <c r="F16" i="4"/>
  <c r="M35" i="6"/>
  <c r="E25" i="7" s="1"/>
  <c r="M27" i="6"/>
  <c r="E17" i="7" s="1"/>
  <c r="M51" i="6"/>
  <c r="E41" i="7" s="1"/>
  <c r="M61" i="6"/>
  <c r="E51" i="7" s="1"/>
  <c r="M73" i="6"/>
  <c r="E63" i="7" s="1"/>
  <c r="M46" i="6"/>
  <c r="E36" i="7" s="1"/>
  <c r="M30" i="6"/>
  <c r="E20" i="7" s="1"/>
  <c r="M23" i="6"/>
  <c r="E13" i="7" s="1"/>
  <c r="M19" i="6"/>
  <c r="E9" i="7" s="1"/>
  <c r="M55" i="6"/>
  <c r="E45" i="7" s="1"/>
  <c r="M65" i="6"/>
  <c r="E55" i="7" s="1"/>
  <c r="M25" i="6"/>
  <c r="E15" i="7" s="1"/>
  <c r="M42" i="6"/>
  <c r="E32" i="7" s="1"/>
  <c r="M33" i="6"/>
  <c r="E23" i="7" s="1"/>
  <c r="M38" i="6"/>
  <c r="E28" i="7" s="1"/>
  <c r="M41" i="6"/>
  <c r="E31" i="7" s="1"/>
  <c r="M50" i="6"/>
  <c r="E40" i="7" s="1"/>
  <c r="M59" i="6"/>
  <c r="E49" i="7" s="1"/>
  <c r="M68" i="6"/>
  <c r="E58" i="7" s="1"/>
  <c r="M29" i="6"/>
  <c r="E19" i="7" s="1"/>
  <c r="M26" i="6"/>
  <c r="E16" i="7" s="1"/>
  <c r="M16" i="6"/>
  <c r="E6" i="7" s="1"/>
  <c r="M43" i="6"/>
  <c r="E33" i="7" s="1"/>
  <c r="M28" i="6"/>
  <c r="E18" i="7" s="1"/>
  <c r="M71" i="6"/>
  <c r="E61" i="7" s="1"/>
  <c r="M18" i="6"/>
  <c r="E8" i="7" s="1"/>
  <c r="M44" i="6"/>
  <c r="E34" i="7" s="1"/>
  <c r="M24" i="6"/>
  <c r="E14" i="7" s="1"/>
  <c r="M54" i="6"/>
  <c r="E44" i="7" s="1"/>
  <c r="M62" i="6"/>
  <c r="E52" i="7" s="1"/>
  <c r="M70" i="6"/>
  <c r="E60" i="7" s="1"/>
  <c r="M37" i="6"/>
  <c r="E27" i="7" s="1"/>
  <c r="M21" i="6"/>
  <c r="E11" i="7" s="1"/>
  <c r="M34" i="6"/>
  <c r="E24" i="7" s="1"/>
  <c r="E20" i="6"/>
  <c r="H20" i="6" s="1"/>
  <c r="I20" i="6" s="1"/>
  <c r="F21" i="6"/>
  <c r="M39" i="6"/>
  <c r="E29" i="7" s="1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4" i="6"/>
  <c r="L45" i="6"/>
  <c r="L52" i="6"/>
  <c r="L43" i="6"/>
  <c r="L49" i="6"/>
  <c r="L35" i="6"/>
  <c r="L23" i="6"/>
  <c r="L19" i="6"/>
  <c r="L39" i="6"/>
  <c r="L55" i="6"/>
  <c r="L24" i="6"/>
  <c r="L53" i="6"/>
  <c r="L48" i="6"/>
  <c r="L40" i="6"/>
  <c r="L37" i="6"/>
  <c r="L33" i="6"/>
  <c r="L29" i="6"/>
  <c r="L25" i="6"/>
  <c r="L21" i="6"/>
  <c r="L17" i="6"/>
  <c r="L47" i="6"/>
  <c r="L20" i="6"/>
  <c r="L51" i="6"/>
  <c r="L46" i="6"/>
  <c r="L38" i="6"/>
  <c r="L34" i="6"/>
  <c r="L30" i="6"/>
  <c r="L26" i="6"/>
  <c r="L22" i="6"/>
  <c r="L18" i="6"/>
  <c r="L50" i="6"/>
  <c r="L41" i="6"/>
  <c r="L57" i="6"/>
  <c r="L44" i="6"/>
  <c r="L31" i="6"/>
  <c r="L27" i="6"/>
  <c r="L15" i="6"/>
  <c r="L56" i="6"/>
  <c r="L42" i="6"/>
  <c r="L36" i="6"/>
  <c r="L32" i="6"/>
  <c r="L28" i="6"/>
  <c r="L16" i="6"/>
  <c r="M47" i="6"/>
  <c r="E37" i="7" s="1"/>
  <c r="M31" i="6"/>
  <c r="E21" i="7" s="1"/>
  <c r="M15" i="6"/>
  <c r="E5" i="7" s="1"/>
  <c r="M45" i="6"/>
  <c r="E35" i="7" s="1"/>
  <c r="B24" i="6"/>
  <c r="G23" i="6"/>
  <c r="M48" i="6"/>
  <c r="E38" i="7" s="1"/>
  <c r="M23" i="5"/>
  <c r="D13" i="7" s="1"/>
  <c r="M55" i="5"/>
  <c r="D45" i="7" s="1"/>
  <c r="M30" i="5"/>
  <c r="D20" i="7" s="1"/>
  <c r="M62" i="5"/>
  <c r="D52" i="7" s="1"/>
  <c r="M38" i="5"/>
  <c r="D28" i="7" s="1"/>
  <c r="M70" i="5"/>
  <c r="D60" i="7" s="1"/>
  <c r="M46" i="5"/>
  <c r="D36" i="7" s="1"/>
  <c r="M15" i="5"/>
  <c r="D5" i="7" s="1"/>
  <c r="M47" i="5"/>
  <c r="D37" i="7" s="1"/>
  <c r="M22" i="5"/>
  <c r="D12" i="7" s="1"/>
  <c r="M54" i="5"/>
  <c r="D44" i="7" s="1"/>
  <c r="M31" i="5"/>
  <c r="D21" i="7" s="1"/>
  <c r="M63" i="5"/>
  <c r="D53" i="7" s="1"/>
  <c r="M39" i="5"/>
  <c r="D29" i="7" s="1"/>
  <c r="M71" i="5"/>
  <c r="D61" i="7" s="1"/>
  <c r="M16" i="5"/>
  <c r="D6" i="7" s="1"/>
  <c r="M24" i="5"/>
  <c r="D14" i="7" s="1"/>
  <c r="M32" i="5"/>
  <c r="D22" i="7" s="1"/>
  <c r="M40" i="5"/>
  <c r="D30" i="7" s="1"/>
  <c r="M48" i="5"/>
  <c r="D38" i="7" s="1"/>
  <c r="M56" i="5"/>
  <c r="D46" i="7" s="1"/>
  <c r="M64" i="5"/>
  <c r="D54" i="7" s="1"/>
  <c r="M72" i="5"/>
  <c r="D62" i="7" s="1"/>
  <c r="M17" i="5"/>
  <c r="D7" i="7" s="1"/>
  <c r="M25" i="5"/>
  <c r="D15" i="7" s="1"/>
  <c r="M33" i="5"/>
  <c r="D23" i="7" s="1"/>
  <c r="M41" i="5"/>
  <c r="D31" i="7" s="1"/>
  <c r="M49" i="5"/>
  <c r="D39" i="7" s="1"/>
  <c r="M57" i="5"/>
  <c r="D47" i="7" s="1"/>
  <c r="M65" i="5"/>
  <c r="D55" i="7" s="1"/>
  <c r="M73" i="5"/>
  <c r="D63" i="7" s="1"/>
  <c r="M18" i="5"/>
  <c r="D8" i="7" s="1"/>
  <c r="M26" i="5"/>
  <c r="D16" i="7" s="1"/>
  <c r="M34" i="5"/>
  <c r="D24" i="7" s="1"/>
  <c r="M42" i="5"/>
  <c r="D32" i="7" s="1"/>
  <c r="M50" i="5"/>
  <c r="D40" i="7" s="1"/>
  <c r="M58" i="5"/>
  <c r="D48" i="7" s="1"/>
  <c r="M66" i="5"/>
  <c r="D56" i="7" s="1"/>
  <c r="L74" i="5"/>
  <c r="L73" i="5"/>
  <c r="L72" i="5"/>
  <c r="L71" i="5"/>
  <c r="L70" i="5"/>
  <c r="L69" i="5"/>
  <c r="L68" i="5"/>
  <c r="L67" i="5"/>
  <c r="L66" i="5"/>
  <c r="L65" i="5"/>
  <c r="L64" i="5"/>
  <c r="L63" i="5"/>
  <c r="L62" i="5"/>
  <c r="L61" i="5"/>
  <c r="L60" i="5"/>
  <c r="L59" i="5"/>
  <c r="L58" i="5"/>
  <c r="L57" i="5"/>
  <c r="L56" i="5"/>
  <c r="L55" i="5"/>
  <c r="L54" i="5"/>
  <c r="L53" i="5"/>
  <c r="L52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M19" i="5"/>
  <c r="D9" i="7" s="1"/>
  <c r="M27" i="5"/>
  <c r="D17" i="7" s="1"/>
  <c r="M35" i="5"/>
  <c r="D25" i="7" s="1"/>
  <c r="M43" i="5"/>
  <c r="D33" i="7" s="1"/>
  <c r="M51" i="5"/>
  <c r="D41" i="7" s="1"/>
  <c r="M59" i="5"/>
  <c r="D49" i="7" s="1"/>
  <c r="M67" i="5"/>
  <c r="D57" i="7" s="1"/>
  <c r="M20" i="5"/>
  <c r="D10" i="7" s="1"/>
  <c r="M28" i="5"/>
  <c r="D18" i="7" s="1"/>
  <c r="M36" i="5"/>
  <c r="D26" i="7" s="1"/>
  <c r="M44" i="5"/>
  <c r="D34" i="7" s="1"/>
  <c r="M52" i="5"/>
  <c r="D42" i="7" s="1"/>
  <c r="M60" i="5"/>
  <c r="D50" i="7" s="1"/>
  <c r="M68" i="5"/>
  <c r="D58" i="7" s="1"/>
  <c r="M21" i="5"/>
  <c r="D11" i="7" s="1"/>
  <c r="M29" i="5"/>
  <c r="D19" i="7" s="1"/>
  <c r="M37" i="5"/>
  <c r="D27" i="7" s="1"/>
  <c r="M45" i="5"/>
  <c r="D35" i="7" s="1"/>
  <c r="M53" i="5"/>
  <c r="D43" i="7" s="1"/>
  <c r="M61" i="5"/>
  <c r="D51" i="7" s="1"/>
  <c r="M69" i="5"/>
  <c r="D59" i="7" s="1"/>
  <c r="B18" i="5"/>
  <c r="F17" i="5"/>
  <c r="G17" i="4" l="1"/>
  <c r="E17" i="4"/>
  <c r="H17" i="4" s="1"/>
  <c r="I17" i="4" s="1"/>
  <c r="B18" i="4"/>
  <c r="F17" i="4"/>
  <c r="B25" i="6"/>
  <c r="G24" i="6"/>
  <c r="E24" i="6"/>
  <c r="H24" i="6" s="1"/>
  <c r="I24" i="6" s="1"/>
  <c r="F24" i="6"/>
  <c r="F18" i="5"/>
  <c r="B19" i="5"/>
  <c r="G18" i="5"/>
  <c r="E18" i="5"/>
  <c r="H18" i="5" s="1"/>
  <c r="I18" i="5" s="1"/>
  <c r="B19" i="4" l="1"/>
  <c r="F18" i="4"/>
  <c r="G18" i="4"/>
  <c r="E18" i="4"/>
  <c r="H18" i="4" s="1"/>
  <c r="I18" i="4" s="1"/>
  <c r="B26" i="6"/>
  <c r="F25" i="6"/>
  <c r="E25" i="6"/>
  <c r="H25" i="6" s="1"/>
  <c r="I25" i="6" s="1"/>
  <c r="G25" i="6"/>
  <c r="B20" i="5"/>
  <c r="F19" i="5"/>
  <c r="G19" i="5"/>
  <c r="E19" i="5"/>
  <c r="H19" i="5" s="1"/>
  <c r="I19" i="5" s="1"/>
  <c r="B20" i="4" l="1"/>
  <c r="F19" i="4"/>
  <c r="G19" i="4"/>
  <c r="E19" i="4"/>
  <c r="H19" i="4" s="1"/>
  <c r="I19" i="4" s="1"/>
  <c r="B27" i="6"/>
  <c r="E26" i="6"/>
  <c r="H26" i="6" s="1"/>
  <c r="I26" i="6" s="1"/>
  <c r="G26" i="6"/>
  <c r="F26" i="6"/>
  <c r="B21" i="5"/>
  <c r="F20" i="5"/>
  <c r="G20" i="5"/>
  <c r="E20" i="5"/>
  <c r="H20" i="5" s="1"/>
  <c r="I20" i="5" s="1"/>
  <c r="B21" i="4" l="1"/>
  <c r="F20" i="4"/>
  <c r="G20" i="4"/>
  <c r="E20" i="4"/>
  <c r="H20" i="4" s="1"/>
  <c r="I20" i="4" s="1"/>
  <c r="G27" i="6"/>
  <c r="B28" i="6"/>
  <c r="F27" i="6"/>
  <c r="E27" i="6"/>
  <c r="H27" i="6" s="1"/>
  <c r="I27" i="6" s="1"/>
  <c r="B22" i="5"/>
  <c r="F21" i="5"/>
  <c r="E21" i="5"/>
  <c r="H21" i="5" s="1"/>
  <c r="I21" i="5" s="1"/>
  <c r="G21" i="5"/>
  <c r="B22" i="4" l="1"/>
  <c r="F21" i="4"/>
  <c r="G21" i="4"/>
  <c r="E21" i="4"/>
  <c r="H21" i="4" s="1"/>
  <c r="I21" i="4" s="1"/>
  <c r="B29" i="6"/>
  <c r="G28" i="6"/>
  <c r="F28" i="6"/>
  <c r="E28" i="6"/>
  <c r="H28" i="6" s="1"/>
  <c r="I28" i="6" s="1"/>
  <c r="F22" i="5"/>
  <c r="B23" i="5"/>
  <c r="E22" i="5"/>
  <c r="H22" i="5" s="1"/>
  <c r="I22" i="5" s="1"/>
  <c r="G22" i="5"/>
  <c r="B23" i="4" l="1"/>
  <c r="G22" i="4"/>
  <c r="E22" i="4"/>
  <c r="H22" i="4" s="1"/>
  <c r="I22" i="4" s="1"/>
  <c r="F22" i="4"/>
  <c r="B30" i="6"/>
  <c r="F29" i="6"/>
  <c r="G29" i="6"/>
  <c r="E29" i="6"/>
  <c r="H29" i="6" s="1"/>
  <c r="I29" i="6" s="1"/>
  <c r="B24" i="5"/>
  <c r="F23" i="5"/>
  <c r="E23" i="5"/>
  <c r="H23" i="5" s="1"/>
  <c r="I23" i="5" s="1"/>
  <c r="G23" i="5"/>
  <c r="B24" i="4" l="1"/>
  <c r="G23" i="4"/>
  <c r="E23" i="4"/>
  <c r="H23" i="4" s="1"/>
  <c r="I23" i="4" s="1"/>
  <c r="F23" i="4"/>
  <c r="B31" i="6"/>
  <c r="E30" i="6"/>
  <c r="H30" i="6" s="1"/>
  <c r="I30" i="6" s="1"/>
  <c r="G30" i="6"/>
  <c r="F30" i="6"/>
  <c r="B25" i="5"/>
  <c r="F24" i="5"/>
  <c r="E24" i="5"/>
  <c r="H24" i="5" s="1"/>
  <c r="I24" i="5" s="1"/>
  <c r="G24" i="5"/>
  <c r="B25" i="4" l="1"/>
  <c r="G24" i="4"/>
  <c r="F24" i="4"/>
  <c r="E24" i="4"/>
  <c r="H24" i="4" s="1"/>
  <c r="I24" i="4" s="1"/>
  <c r="G31" i="6"/>
  <c r="B32" i="6"/>
  <c r="E31" i="6"/>
  <c r="H31" i="6" s="1"/>
  <c r="I31" i="6" s="1"/>
  <c r="F31" i="6"/>
  <c r="B26" i="5"/>
  <c r="F25" i="5"/>
  <c r="E25" i="5"/>
  <c r="H25" i="5" s="1"/>
  <c r="I25" i="5" s="1"/>
  <c r="G25" i="5"/>
  <c r="B26" i="4" l="1"/>
  <c r="G25" i="4"/>
  <c r="E25" i="4"/>
  <c r="H25" i="4" s="1"/>
  <c r="I25" i="4" s="1"/>
  <c r="F25" i="4"/>
  <c r="B33" i="6"/>
  <c r="E32" i="6"/>
  <c r="H32" i="6" s="1"/>
  <c r="I32" i="6" s="1"/>
  <c r="G32" i="6"/>
  <c r="F32" i="6"/>
  <c r="F26" i="5"/>
  <c r="B27" i="5"/>
  <c r="G26" i="5"/>
  <c r="E26" i="5"/>
  <c r="H26" i="5" s="1"/>
  <c r="I26" i="5" s="1"/>
  <c r="B27" i="4" l="1"/>
  <c r="F26" i="4"/>
  <c r="E26" i="4"/>
  <c r="H26" i="4" s="1"/>
  <c r="I26" i="4" s="1"/>
  <c r="G26" i="4"/>
  <c r="B34" i="6"/>
  <c r="E33" i="6"/>
  <c r="H33" i="6" s="1"/>
  <c r="I33" i="6" s="1"/>
  <c r="F33" i="6"/>
  <c r="G33" i="6"/>
  <c r="B28" i="5"/>
  <c r="F27" i="5"/>
  <c r="G27" i="5"/>
  <c r="E27" i="5"/>
  <c r="H27" i="5" s="1"/>
  <c r="I27" i="5" s="1"/>
  <c r="B28" i="4" l="1"/>
  <c r="F27" i="4"/>
  <c r="G27" i="4"/>
  <c r="E27" i="4"/>
  <c r="H27" i="4" s="1"/>
  <c r="I27" i="4" s="1"/>
  <c r="B35" i="6"/>
  <c r="E34" i="6"/>
  <c r="H34" i="6" s="1"/>
  <c r="I34" i="6" s="1"/>
  <c r="F34" i="6"/>
  <c r="G34" i="6"/>
  <c r="B29" i="5"/>
  <c r="F28" i="5"/>
  <c r="G28" i="5"/>
  <c r="E28" i="5"/>
  <c r="H28" i="5" s="1"/>
  <c r="I28" i="5" s="1"/>
  <c r="B29" i="4" l="1"/>
  <c r="F28" i="4"/>
  <c r="G28" i="4"/>
  <c r="E28" i="4"/>
  <c r="H28" i="4" s="1"/>
  <c r="I28" i="4" s="1"/>
  <c r="G35" i="6"/>
  <c r="B36" i="6"/>
  <c r="F35" i="6"/>
  <c r="E35" i="6"/>
  <c r="H35" i="6" s="1"/>
  <c r="I35" i="6" s="1"/>
  <c r="B30" i="5"/>
  <c r="F29" i="5"/>
  <c r="E29" i="5"/>
  <c r="H29" i="5" s="1"/>
  <c r="I29" i="5" s="1"/>
  <c r="G29" i="5"/>
  <c r="B30" i="4" l="1"/>
  <c r="F29" i="4"/>
  <c r="G29" i="4"/>
  <c r="E29" i="4"/>
  <c r="H29" i="4" s="1"/>
  <c r="I29" i="4" s="1"/>
  <c r="B37" i="6"/>
  <c r="G36" i="6"/>
  <c r="E36" i="6"/>
  <c r="H36" i="6" s="1"/>
  <c r="I36" i="6" s="1"/>
  <c r="F36" i="6"/>
  <c r="F30" i="5"/>
  <c r="B31" i="5"/>
  <c r="E30" i="5"/>
  <c r="H30" i="5" s="1"/>
  <c r="I30" i="5" s="1"/>
  <c r="G30" i="5"/>
  <c r="B31" i="4" l="1"/>
  <c r="G30" i="4"/>
  <c r="E30" i="4"/>
  <c r="H30" i="4" s="1"/>
  <c r="I30" i="4" s="1"/>
  <c r="F30" i="4"/>
  <c r="B38" i="6"/>
  <c r="E37" i="6"/>
  <c r="H37" i="6" s="1"/>
  <c r="I37" i="6" s="1"/>
  <c r="F37" i="6"/>
  <c r="G37" i="6"/>
  <c r="B32" i="5"/>
  <c r="F31" i="5"/>
  <c r="E31" i="5"/>
  <c r="H31" i="5" s="1"/>
  <c r="I31" i="5" s="1"/>
  <c r="G31" i="5"/>
  <c r="B32" i="4" l="1"/>
  <c r="G31" i="4"/>
  <c r="E31" i="4"/>
  <c r="H31" i="4" s="1"/>
  <c r="I31" i="4" s="1"/>
  <c r="F31" i="4"/>
  <c r="B39" i="6"/>
  <c r="F38" i="6"/>
  <c r="E38" i="6"/>
  <c r="H38" i="6" s="1"/>
  <c r="I38" i="6" s="1"/>
  <c r="G38" i="6"/>
  <c r="B33" i="5"/>
  <c r="F32" i="5"/>
  <c r="E32" i="5"/>
  <c r="H32" i="5" s="1"/>
  <c r="I32" i="5" s="1"/>
  <c r="G32" i="5"/>
  <c r="B33" i="4" l="1"/>
  <c r="G32" i="4"/>
  <c r="E32" i="4"/>
  <c r="H32" i="4" s="1"/>
  <c r="I32" i="4" s="1"/>
  <c r="F32" i="4"/>
  <c r="B40" i="6"/>
  <c r="G39" i="6"/>
  <c r="E39" i="6"/>
  <c r="H39" i="6" s="1"/>
  <c r="I39" i="6" s="1"/>
  <c r="F39" i="6"/>
  <c r="B34" i="5"/>
  <c r="F33" i="5"/>
  <c r="E33" i="5"/>
  <c r="H33" i="5" s="1"/>
  <c r="I33" i="5" s="1"/>
  <c r="G33" i="5"/>
  <c r="B34" i="4" l="1"/>
  <c r="G33" i="4"/>
  <c r="E33" i="4"/>
  <c r="H33" i="4" s="1"/>
  <c r="I33" i="4" s="1"/>
  <c r="F33" i="4"/>
  <c r="B41" i="6"/>
  <c r="G40" i="6"/>
  <c r="E40" i="6"/>
  <c r="H40" i="6" s="1"/>
  <c r="I40" i="6" s="1"/>
  <c r="F40" i="6"/>
  <c r="F34" i="5"/>
  <c r="B35" i="5"/>
  <c r="G34" i="5"/>
  <c r="E34" i="5"/>
  <c r="H34" i="5" s="1"/>
  <c r="I34" i="5" s="1"/>
  <c r="B35" i="4" l="1"/>
  <c r="F34" i="4"/>
  <c r="G34" i="4"/>
  <c r="E34" i="4"/>
  <c r="H34" i="4" s="1"/>
  <c r="I34" i="4" s="1"/>
  <c r="B42" i="6"/>
  <c r="E41" i="6"/>
  <c r="H41" i="6" s="1"/>
  <c r="I41" i="6" s="1"/>
  <c r="G41" i="6"/>
  <c r="F41" i="6"/>
  <c r="B36" i="5"/>
  <c r="F35" i="5"/>
  <c r="E35" i="5"/>
  <c r="H35" i="5" s="1"/>
  <c r="I35" i="5" s="1"/>
  <c r="G35" i="5"/>
  <c r="B36" i="4" l="1"/>
  <c r="F35" i="4"/>
  <c r="G35" i="4"/>
  <c r="E35" i="4"/>
  <c r="H35" i="4" s="1"/>
  <c r="I35" i="4" s="1"/>
  <c r="B43" i="6"/>
  <c r="G42" i="6"/>
  <c r="E42" i="6"/>
  <c r="H42" i="6" s="1"/>
  <c r="I42" i="6" s="1"/>
  <c r="F42" i="6"/>
  <c r="B37" i="5"/>
  <c r="F36" i="5"/>
  <c r="G36" i="5"/>
  <c r="E36" i="5"/>
  <c r="H36" i="5" s="1"/>
  <c r="I36" i="5" s="1"/>
  <c r="B37" i="4" l="1"/>
  <c r="F36" i="4"/>
  <c r="G36" i="4"/>
  <c r="E36" i="4"/>
  <c r="H36" i="4" s="1"/>
  <c r="I36" i="4" s="1"/>
  <c r="B44" i="6"/>
  <c r="G43" i="6"/>
  <c r="F43" i="6"/>
  <c r="E43" i="6"/>
  <c r="H43" i="6" s="1"/>
  <c r="I43" i="6" s="1"/>
  <c r="B38" i="5"/>
  <c r="F37" i="5"/>
  <c r="E37" i="5"/>
  <c r="H37" i="5" s="1"/>
  <c r="I37" i="5" s="1"/>
  <c r="G37" i="5"/>
  <c r="B38" i="4" l="1"/>
  <c r="F37" i="4"/>
  <c r="G37" i="4"/>
  <c r="E37" i="4"/>
  <c r="H37" i="4" s="1"/>
  <c r="I37" i="4" s="1"/>
  <c r="F44" i="6"/>
  <c r="B45" i="6"/>
  <c r="G44" i="6"/>
  <c r="E44" i="6"/>
  <c r="H44" i="6" s="1"/>
  <c r="I44" i="6" s="1"/>
  <c r="F38" i="5"/>
  <c r="B39" i="5"/>
  <c r="E38" i="5"/>
  <c r="H38" i="5" s="1"/>
  <c r="I38" i="5" s="1"/>
  <c r="G38" i="5"/>
  <c r="B39" i="4" l="1"/>
  <c r="G38" i="4"/>
  <c r="F38" i="4"/>
  <c r="E38" i="4"/>
  <c r="H38" i="4" s="1"/>
  <c r="I38" i="4" s="1"/>
  <c r="B46" i="6"/>
  <c r="F45" i="6"/>
  <c r="E45" i="6"/>
  <c r="H45" i="6" s="1"/>
  <c r="I45" i="6" s="1"/>
  <c r="G45" i="6"/>
  <c r="B40" i="5"/>
  <c r="F39" i="5"/>
  <c r="E39" i="5"/>
  <c r="H39" i="5" s="1"/>
  <c r="I39" i="5" s="1"/>
  <c r="G39" i="5"/>
  <c r="B40" i="4" l="1"/>
  <c r="G39" i="4"/>
  <c r="E39" i="4"/>
  <c r="H39" i="4" s="1"/>
  <c r="I39" i="4" s="1"/>
  <c r="F39" i="4"/>
  <c r="B47" i="6"/>
  <c r="E46" i="6"/>
  <c r="H46" i="6" s="1"/>
  <c r="I46" i="6" s="1"/>
  <c r="G46" i="6"/>
  <c r="F46" i="6"/>
  <c r="B41" i="5"/>
  <c r="F40" i="5"/>
  <c r="G40" i="5"/>
  <c r="E40" i="5"/>
  <c r="H40" i="5" s="1"/>
  <c r="I40" i="5" s="1"/>
  <c r="B41" i="4" l="1"/>
  <c r="G40" i="4"/>
  <c r="E40" i="4"/>
  <c r="H40" i="4" s="1"/>
  <c r="I40" i="4" s="1"/>
  <c r="F40" i="4"/>
  <c r="B48" i="6"/>
  <c r="G47" i="6"/>
  <c r="F47" i="6"/>
  <c r="E47" i="6"/>
  <c r="H47" i="6" s="1"/>
  <c r="I47" i="6" s="1"/>
  <c r="B42" i="5"/>
  <c r="F41" i="5"/>
  <c r="G41" i="5"/>
  <c r="E41" i="5"/>
  <c r="H41" i="5" s="1"/>
  <c r="I41" i="5" s="1"/>
  <c r="B42" i="4" l="1"/>
  <c r="G41" i="4"/>
  <c r="E41" i="4"/>
  <c r="H41" i="4" s="1"/>
  <c r="I41" i="4" s="1"/>
  <c r="F41" i="4"/>
  <c r="B49" i="6"/>
  <c r="F48" i="6"/>
  <c r="E48" i="6"/>
  <c r="H48" i="6" s="1"/>
  <c r="I48" i="6" s="1"/>
  <c r="G48" i="6"/>
  <c r="F42" i="5"/>
  <c r="B43" i="5"/>
  <c r="G42" i="5"/>
  <c r="E42" i="5"/>
  <c r="H42" i="5" s="1"/>
  <c r="I42" i="5" s="1"/>
  <c r="B43" i="4" l="1"/>
  <c r="F42" i="4"/>
  <c r="E42" i="4"/>
  <c r="H42" i="4" s="1"/>
  <c r="I42" i="4" s="1"/>
  <c r="G42" i="4"/>
  <c r="B50" i="6"/>
  <c r="E49" i="6"/>
  <c r="H49" i="6" s="1"/>
  <c r="I49" i="6" s="1"/>
  <c r="G49" i="6"/>
  <c r="F49" i="6"/>
  <c r="F43" i="5"/>
  <c r="B44" i="5"/>
  <c r="G43" i="5"/>
  <c r="E43" i="5"/>
  <c r="H43" i="5" s="1"/>
  <c r="I43" i="5" s="1"/>
  <c r="B44" i="4" l="1"/>
  <c r="F43" i="4"/>
  <c r="G43" i="4"/>
  <c r="E43" i="4"/>
  <c r="H43" i="4" s="1"/>
  <c r="I43" i="4" s="1"/>
  <c r="B51" i="6"/>
  <c r="E50" i="6"/>
  <c r="H50" i="6" s="1"/>
  <c r="I50" i="6" s="1"/>
  <c r="F50" i="6"/>
  <c r="G50" i="6"/>
  <c r="F44" i="5"/>
  <c r="B45" i="5"/>
  <c r="E44" i="5"/>
  <c r="H44" i="5" s="1"/>
  <c r="I44" i="5" s="1"/>
  <c r="G44" i="5"/>
  <c r="B45" i="4" l="1"/>
  <c r="F44" i="4"/>
  <c r="G44" i="4"/>
  <c r="E44" i="4"/>
  <c r="H44" i="4" s="1"/>
  <c r="I44" i="4" s="1"/>
  <c r="B52" i="6"/>
  <c r="G51" i="6"/>
  <c r="F51" i="6"/>
  <c r="E51" i="6"/>
  <c r="H51" i="6" s="1"/>
  <c r="I51" i="6" s="1"/>
  <c r="F45" i="5"/>
  <c r="B46" i="5"/>
  <c r="E45" i="5"/>
  <c r="H45" i="5" s="1"/>
  <c r="I45" i="5" s="1"/>
  <c r="G45" i="5"/>
  <c r="F45" i="4" l="1"/>
  <c r="B46" i="4"/>
  <c r="G45" i="4"/>
  <c r="E45" i="4"/>
  <c r="H45" i="4" s="1"/>
  <c r="I45" i="4" s="1"/>
  <c r="B53" i="6"/>
  <c r="G52" i="6"/>
  <c r="F52" i="6"/>
  <c r="E52" i="6"/>
  <c r="H52" i="6" s="1"/>
  <c r="I52" i="6" s="1"/>
  <c r="F46" i="5"/>
  <c r="B47" i="5"/>
  <c r="E46" i="5"/>
  <c r="H46" i="5" s="1"/>
  <c r="I46" i="5" s="1"/>
  <c r="G46" i="5"/>
  <c r="B47" i="4" l="1"/>
  <c r="G46" i="4"/>
  <c r="E46" i="4"/>
  <c r="H46" i="4" s="1"/>
  <c r="I46" i="4" s="1"/>
  <c r="F46" i="4"/>
  <c r="B54" i="6"/>
  <c r="F53" i="6"/>
  <c r="E53" i="6"/>
  <c r="H53" i="6" s="1"/>
  <c r="I53" i="6" s="1"/>
  <c r="G53" i="6"/>
  <c r="F47" i="5"/>
  <c r="B48" i="5"/>
  <c r="E47" i="5"/>
  <c r="H47" i="5" s="1"/>
  <c r="I47" i="5" s="1"/>
  <c r="G47" i="5"/>
  <c r="B48" i="4" l="1"/>
  <c r="G47" i="4"/>
  <c r="E47" i="4"/>
  <c r="H47" i="4" s="1"/>
  <c r="I47" i="4" s="1"/>
  <c r="F47" i="4"/>
  <c r="B55" i="6"/>
  <c r="F54" i="6"/>
  <c r="G54" i="6"/>
  <c r="E54" i="6"/>
  <c r="H54" i="6" s="1"/>
  <c r="I54" i="6" s="1"/>
  <c r="F48" i="5"/>
  <c r="B49" i="5"/>
  <c r="E48" i="5"/>
  <c r="H48" i="5" s="1"/>
  <c r="I48" i="5" s="1"/>
  <c r="G48" i="5"/>
  <c r="B49" i="4" l="1"/>
  <c r="E48" i="4"/>
  <c r="H48" i="4" s="1"/>
  <c r="I48" i="4" s="1"/>
  <c r="G48" i="4"/>
  <c r="F48" i="4"/>
  <c r="B56" i="6"/>
  <c r="E55" i="6"/>
  <c r="H55" i="6" s="1"/>
  <c r="I55" i="6" s="1"/>
  <c r="G55" i="6"/>
  <c r="F55" i="6"/>
  <c r="B50" i="5"/>
  <c r="F49" i="5"/>
  <c r="G49" i="5"/>
  <c r="E49" i="5"/>
  <c r="H49" i="5" s="1"/>
  <c r="I49" i="5" s="1"/>
  <c r="B50" i="4" l="1"/>
  <c r="G49" i="4"/>
  <c r="E49" i="4"/>
  <c r="H49" i="4" s="1"/>
  <c r="I49" i="4" s="1"/>
  <c r="F49" i="4"/>
  <c r="B57" i="6"/>
  <c r="E56" i="6"/>
  <c r="H56" i="6" s="1"/>
  <c r="I56" i="6" s="1"/>
  <c r="F56" i="6"/>
  <c r="G56" i="6"/>
  <c r="F50" i="5"/>
  <c r="B51" i="5"/>
  <c r="G50" i="5"/>
  <c r="E50" i="5"/>
  <c r="H50" i="5" s="1"/>
  <c r="I50" i="5" s="1"/>
  <c r="B51" i="4" l="1"/>
  <c r="F50" i="4"/>
  <c r="G50" i="4"/>
  <c r="E50" i="4"/>
  <c r="H50" i="4" s="1"/>
  <c r="I50" i="4" s="1"/>
  <c r="B58" i="6"/>
  <c r="E57" i="6"/>
  <c r="H57" i="6" s="1"/>
  <c r="I57" i="6" s="1"/>
  <c r="F57" i="6"/>
  <c r="G57" i="6"/>
  <c r="F51" i="5"/>
  <c r="B52" i="5"/>
  <c r="G51" i="5"/>
  <c r="E51" i="5"/>
  <c r="H51" i="5" s="1"/>
  <c r="I51" i="5" s="1"/>
  <c r="B52" i="4" l="1"/>
  <c r="F51" i="4"/>
  <c r="G51" i="4"/>
  <c r="E51" i="4"/>
  <c r="H51" i="4" s="1"/>
  <c r="I51" i="4" s="1"/>
  <c r="B59" i="6"/>
  <c r="E58" i="6"/>
  <c r="H58" i="6" s="1"/>
  <c r="I58" i="6" s="1"/>
  <c r="F58" i="6"/>
  <c r="G58" i="6"/>
  <c r="F52" i="5"/>
  <c r="B53" i="5"/>
  <c r="E52" i="5"/>
  <c r="H52" i="5" s="1"/>
  <c r="I52" i="5" s="1"/>
  <c r="G52" i="5"/>
  <c r="B53" i="4" l="1"/>
  <c r="F52" i="4"/>
  <c r="G52" i="4"/>
  <c r="E52" i="4"/>
  <c r="H52" i="4" s="1"/>
  <c r="I52" i="4" s="1"/>
  <c r="B60" i="6"/>
  <c r="F59" i="6"/>
  <c r="G59" i="6"/>
  <c r="E59" i="6"/>
  <c r="H59" i="6" s="1"/>
  <c r="I59" i="6" s="1"/>
  <c r="F53" i="5"/>
  <c r="B54" i="5"/>
  <c r="E53" i="5"/>
  <c r="H53" i="5" s="1"/>
  <c r="I53" i="5" s="1"/>
  <c r="G53" i="5"/>
  <c r="B54" i="4" l="1"/>
  <c r="F53" i="4"/>
  <c r="G53" i="4"/>
  <c r="E53" i="4"/>
  <c r="H53" i="4" s="1"/>
  <c r="I53" i="4" s="1"/>
  <c r="B61" i="6"/>
  <c r="F60" i="6"/>
  <c r="G60" i="6"/>
  <c r="E60" i="6"/>
  <c r="H60" i="6" s="1"/>
  <c r="I60" i="6" s="1"/>
  <c r="F54" i="5"/>
  <c r="B55" i="5"/>
  <c r="E54" i="5"/>
  <c r="H54" i="5" s="1"/>
  <c r="I54" i="5" s="1"/>
  <c r="G54" i="5"/>
  <c r="B55" i="4" l="1"/>
  <c r="G54" i="4"/>
  <c r="E54" i="4"/>
  <c r="H54" i="4" s="1"/>
  <c r="I54" i="4" s="1"/>
  <c r="F54" i="4"/>
  <c r="B62" i="6"/>
  <c r="F61" i="6"/>
  <c r="G61" i="6"/>
  <c r="E61" i="6"/>
  <c r="H61" i="6" s="1"/>
  <c r="I61" i="6" s="1"/>
  <c r="B56" i="5"/>
  <c r="F55" i="5"/>
  <c r="E55" i="5"/>
  <c r="H55" i="5" s="1"/>
  <c r="I55" i="5" s="1"/>
  <c r="G55" i="5"/>
  <c r="B56" i="4" l="1"/>
  <c r="G55" i="4"/>
  <c r="E55" i="4"/>
  <c r="H55" i="4" s="1"/>
  <c r="I55" i="4" s="1"/>
  <c r="F55" i="4"/>
  <c r="B63" i="6"/>
  <c r="F62" i="6"/>
  <c r="G62" i="6"/>
  <c r="E62" i="6"/>
  <c r="H62" i="6" s="1"/>
  <c r="I62" i="6" s="1"/>
  <c r="F56" i="5"/>
  <c r="B57" i="5"/>
  <c r="E56" i="5"/>
  <c r="H56" i="5" s="1"/>
  <c r="I56" i="5" s="1"/>
  <c r="G56" i="5"/>
  <c r="B57" i="4" l="1"/>
  <c r="E56" i="4"/>
  <c r="H56" i="4" s="1"/>
  <c r="I56" i="4" s="1"/>
  <c r="F56" i="4"/>
  <c r="G56" i="4"/>
  <c r="B64" i="6"/>
  <c r="G63" i="6"/>
  <c r="E63" i="6"/>
  <c r="H63" i="6" s="1"/>
  <c r="I63" i="6" s="1"/>
  <c r="F63" i="6"/>
  <c r="F57" i="5"/>
  <c r="B58" i="5"/>
  <c r="E57" i="5"/>
  <c r="H57" i="5" s="1"/>
  <c r="I57" i="5" s="1"/>
  <c r="G57" i="5"/>
  <c r="B58" i="4" l="1"/>
  <c r="G57" i="4"/>
  <c r="E57" i="4"/>
  <c r="H57" i="4" s="1"/>
  <c r="I57" i="4" s="1"/>
  <c r="F57" i="4"/>
  <c r="B65" i="6"/>
  <c r="G64" i="6"/>
  <c r="E64" i="6"/>
  <c r="H64" i="6" s="1"/>
  <c r="I64" i="6" s="1"/>
  <c r="F64" i="6"/>
  <c r="F58" i="5"/>
  <c r="B59" i="5"/>
  <c r="G58" i="5"/>
  <c r="E58" i="5"/>
  <c r="H58" i="5" s="1"/>
  <c r="I58" i="5" s="1"/>
  <c r="B59" i="4" l="1"/>
  <c r="F58" i="4"/>
  <c r="E58" i="4"/>
  <c r="H58" i="4" s="1"/>
  <c r="I58" i="4" s="1"/>
  <c r="G58" i="4"/>
  <c r="B66" i="6"/>
  <c r="E65" i="6"/>
  <c r="H65" i="6" s="1"/>
  <c r="I65" i="6" s="1"/>
  <c r="G65" i="6"/>
  <c r="F65" i="6"/>
  <c r="F59" i="5"/>
  <c r="B60" i="5"/>
  <c r="G59" i="5"/>
  <c r="E59" i="5"/>
  <c r="H59" i="5" s="1"/>
  <c r="I59" i="5" s="1"/>
  <c r="B60" i="4" l="1"/>
  <c r="F59" i="4"/>
  <c r="G59" i="4"/>
  <c r="E59" i="4"/>
  <c r="H59" i="4" s="1"/>
  <c r="I59" i="4" s="1"/>
  <c r="B67" i="6"/>
  <c r="G66" i="6"/>
  <c r="E66" i="6"/>
  <c r="H66" i="6" s="1"/>
  <c r="I66" i="6" s="1"/>
  <c r="F66" i="6"/>
  <c r="F60" i="5"/>
  <c r="B61" i="5"/>
  <c r="G60" i="5"/>
  <c r="E60" i="5"/>
  <c r="H60" i="5" s="1"/>
  <c r="I60" i="5" s="1"/>
  <c r="B61" i="4" l="1"/>
  <c r="F60" i="4"/>
  <c r="G60" i="4"/>
  <c r="E60" i="4"/>
  <c r="H60" i="4" s="1"/>
  <c r="I60" i="4" s="1"/>
  <c r="B68" i="6"/>
  <c r="G67" i="6"/>
  <c r="F67" i="6"/>
  <c r="E67" i="6"/>
  <c r="H67" i="6" s="1"/>
  <c r="I67" i="6" s="1"/>
  <c r="F61" i="5"/>
  <c r="B62" i="5"/>
  <c r="E61" i="5"/>
  <c r="H61" i="5" s="1"/>
  <c r="I61" i="5" s="1"/>
  <c r="G61" i="5"/>
  <c r="B62" i="4" l="1"/>
  <c r="F61" i="4"/>
  <c r="G61" i="4"/>
  <c r="E61" i="4"/>
  <c r="H61" i="4" s="1"/>
  <c r="I61" i="4" s="1"/>
  <c r="B69" i="6"/>
  <c r="F68" i="6"/>
  <c r="E68" i="6"/>
  <c r="H68" i="6" s="1"/>
  <c r="I68" i="6" s="1"/>
  <c r="G68" i="6"/>
  <c r="F62" i="5"/>
  <c r="B63" i="5"/>
  <c r="E62" i="5"/>
  <c r="H62" i="5" s="1"/>
  <c r="I62" i="5" s="1"/>
  <c r="G62" i="5"/>
  <c r="B63" i="4" l="1"/>
  <c r="G62" i="4"/>
  <c r="E62" i="4"/>
  <c r="H62" i="4" s="1"/>
  <c r="I62" i="4" s="1"/>
  <c r="F62" i="4"/>
  <c r="B70" i="6"/>
  <c r="G69" i="6"/>
  <c r="F69" i="6"/>
  <c r="E69" i="6"/>
  <c r="H69" i="6" s="1"/>
  <c r="I69" i="6" s="1"/>
  <c r="F63" i="5"/>
  <c r="B64" i="5"/>
  <c r="E63" i="5"/>
  <c r="H63" i="5" s="1"/>
  <c r="I63" i="5" s="1"/>
  <c r="G63" i="5"/>
  <c r="B64" i="4" l="1"/>
  <c r="G63" i="4"/>
  <c r="E63" i="4"/>
  <c r="H63" i="4" s="1"/>
  <c r="I63" i="4" s="1"/>
  <c r="F63" i="4"/>
  <c r="B71" i="6"/>
  <c r="F70" i="6"/>
  <c r="E70" i="6"/>
  <c r="H70" i="6" s="1"/>
  <c r="I70" i="6" s="1"/>
  <c r="G70" i="6"/>
  <c r="F64" i="5"/>
  <c r="B65" i="5"/>
  <c r="E64" i="5"/>
  <c r="H64" i="5" s="1"/>
  <c r="I64" i="5" s="1"/>
  <c r="G64" i="5"/>
  <c r="B65" i="4" l="1"/>
  <c r="F64" i="4"/>
  <c r="E64" i="4"/>
  <c r="H64" i="4" s="1"/>
  <c r="I64" i="4" s="1"/>
  <c r="G64" i="4"/>
  <c r="B72" i="6"/>
  <c r="E71" i="6"/>
  <c r="H71" i="6" s="1"/>
  <c r="I71" i="6" s="1"/>
  <c r="G71" i="6"/>
  <c r="F71" i="6"/>
  <c r="F65" i="5"/>
  <c r="B66" i="5"/>
  <c r="E65" i="5"/>
  <c r="H65" i="5" s="1"/>
  <c r="I65" i="5" s="1"/>
  <c r="G65" i="5"/>
  <c r="B66" i="4" l="1"/>
  <c r="G65" i="4"/>
  <c r="E65" i="4"/>
  <c r="H65" i="4" s="1"/>
  <c r="I65" i="4" s="1"/>
  <c r="F65" i="4"/>
  <c r="B73" i="6"/>
  <c r="E72" i="6"/>
  <c r="H72" i="6" s="1"/>
  <c r="I72" i="6" s="1"/>
  <c r="G72" i="6"/>
  <c r="F72" i="6"/>
  <c r="F66" i="5"/>
  <c r="B67" i="5"/>
  <c r="G66" i="5"/>
  <c r="E66" i="5"/>
  <c r="H66" i="5" s="1"/>
  <c r="I66" i="5" s="1"/>
  <c r="B67" i="4" l="1"/>
  <c r="F66" i="4"/>
  <c r="G66" i="4"/>
  <c r="E66" i="4"/>
  <c r="H66" i="4" s="1"/>
  <c r="I66" i="4" s="1"/>
  <c r="B74" i="6"/>
  <c r="E73" i="6"/>
  <c r="H73" i="6" s="1"/>
  <c r="I73" i="6" s="1"/>
  <c r="G73" i="6"/>
  <c r="F73" i="6"/>
  <c r="F67" i="5"/>
  <c r="B68" i="5"/>
  <c r="G67" i="5"/>
  <c r="E67" i="5"/>
  <c r="H67" i="5" s="1"/>
  <c r="I67" i="5" s="1"/>
  <c r="B68" i="4" l="1"/>
  <c r="F67" i="4"/>
  <c r="G67" i="4"/>
  <c r="E67" i="4"/>
  <c r="H67" i="4" s="1"/>
  <c r="I67" i="4" s="1"/>
  <c r="E74" i="6"/>
  <c r="H74" i="6" s="1"/>
  <c r="I74" i="6" s="1"/>
  <c r="F74" i="6"/>
  <c r="G74" i="6"/>
  <c r="F68" i="5"/>
  <c r="B69" i="5"/>
  <c r="G68" i="5"/>
  <c r="E68" i="5"/>
  <c r="H68" i="5" s="1"/>
  <c r="I68" i="5" s="1"/>
  <c r="B69" i="4" l="1"/>
  <c r="F68" i="4"/>
  <c r="G68" i="4"/>
  <c r="E68" i="4"/>
  <c r="H68" i="4" s="1"/>
  <c r="I68" i="4" s="1"/>
  <c r="F69" i="5"/>
  <c r="B70" i="5"/>
  <c r="E69" i="5"/>
  <c r="H69" i="5" s="1"/>
  <c r="I69" i="5" s="1"/>
  <c r="G69" i="5"/>
  <c r="B70" i="4" l="1"/>
  <c r="F69" i="4"/>
  <c r="G69" i="4"/>
  <c r="E69" i="4"/>
  <c r="H69" i="4" s="1"/>
  <c r="I69" i="4" s="1"/>
  <c r="F70" i="5"/>
  <c r="B71" i="5"/>
  <c r="E70" i="5"/>
  <c r="H70" i="5" s="1"/>
  <c r="I70" i="5" s="1"/>
  <c r="G70" i="5"/>
  <c r="B71" i="4" l="1"/>
  <c r="G70" i="4"/>
  <c r="F70" i="4"/>
  <c r="E70" i="4"/>
  <c r="H70" i="4" s="1"/>
  <c r="I70" i="4" s="1"/>
  <c r="F71" i="5"/>
  <c r="B72" i="5"/>
  <c r="E71" i="5"/>
  <c r="H71" i="5" s="1"/>
  <c r="I71" i="5" s="1"/>
  <c r="G71" i="5"/>
  <c r="B72" i="4" l="1"/>
  <c r="G71" i="4"/>
  <c r="E71" i="4"/>
  <c r="H71" i="4" s="1"/>
  <c r="I71" i="4" s="1"/>
  <c r="F71" i="4"/>
  <c r="F72" i="5"/>
  <c r="B73" i="5"/>
  <c r="G72" i="5"/>
  <c r="E72" i="5"/>
  <c r="H72" i="5" s="1"/>
  <c r="I72" i="5" s="1"/>
  <c r="B73" i="4" l="1"/>
  <c r="E72" i="4"/>
  <c r="H72" i="4" s="1"/>
  <c r="I72" i="4" s="1"/>
  <c r="G72" i="4"/>
  <c r="F72" i="4"/>
  <c r="F73" i="5"/>
  <c r="B74" i="5"/>
  <c r="G73" i="5"/>
  <c r="E73" i="5"/>
  <c r="H73" i="5" s="1"/>
  <c r="I73" i="5" s="1"/>
  <c r="B74" i="4" l="1"/>
  <c r="G73" i="4"/>
  <c r="E73" i="4"/>
  <c r="H73" i="4" s="1"/>
  <c r="I73" i="4" s="1"/>
  <c r="F73" i="4"/>
  <c r="F74" i="5"/>
  <c r="E74" i="5"/>
  <c r="H74" i="5" s="1"/>
  <c r="I74" i="5" s="1"/>
  <c r="G74" i="5"/>
  <c r="F74" i="4" l="1"/>
  <c r="G74" i="4"/>
  <c r="E74" i="4"/>
  <c r="H74" i="4" s="1"/>
  <c r="I74" i="4" s="1"/>
</calcChain>
</file>

<file path=xl/sharedStrings.xml><?xml version="1.0" encoding="utf-8"?>
<sst xmlns="http://schemas.openxmlformats.org/spreadsheetml/2006/main" count="151" uniqueCount="90">
  <si>
    <t>Life cycle costing analysis</t>
  </si>
  <si>
    <t>vergelijking van 3 investeringsopties voor hetzelfde type bouwelement</t>
  </si>
  <si>
    <t>initiële investeringskost</t>
  </si>
  <si>
    <t>netto huidige waarde (NPV) van de jaarlijkse gebruikskosten</t>
  </si>
  <si>
    <t>onderhoudskost</t>
  </si>
  <si>
    <t>jaarlijkse taksen</t>
  </si>
  <si>
    <t>netto huidige waarde (NPV) van de toekomstige herinvesteringen</t>
  </si>
  <si>
    <t xml:space="preserve">netto huidige waarde (NPV) van de end-of-life cost </t>
  </si>
  <si>
    <t>netto huidige waarde (NPV) van de end-of-life remaining value</t>
  </si>
  <si>
    <t>Life cycle cost omvat:</t>
  </si>
  <si>
    <t xml:space="preserve">Dit rekenblad bevat de nodige voorgeprogrammeerde formules voor de berekening van de netto huidige waarden van bovenvermelde elementen. </t>
  </si>
  <si>
    <t xml:space="preserve">NB: het blijft aan te raden nu en dan de automatisch doorgekoppelde waarden even na te kijken. </t>
  </si>
  <si>
    <t>Referentie voor de LCC-methode: norm ISO 15686-5</t>
  </si>
  <si>
    <t>Gebruikersgids</t>
  </si>
  <si>
    <t>invoercel</t>
  </si>
  <si>
    <t>BASISGEGEVENS</t>
  </si>
  <si>
    <t>Te vergelijken scenario's:</t>
  </si>
  <si>
    <t>value</t>
  </si>
  <si>
    <t>reference energy factors, high discount rate</t>
  </si>
  <si>
    <t>increase energy cost gas</t>
  </si>
  <si>
    <t>euro/kWh (excl btw)</t>
  </si>
  <si>
    <t>gas</t>
  </si>
  <si>
    <t>Scenario data</t>
  </si>
  <si>
    <t>=&gt; worden berekend in apart tabblad - zie tabblad "costs input"</t>
  </si>
  <si>
    <t>parameters</t>
  </si>
  <si>
    <t>investeringskosten, onderhoudskosten, energieverbruik, kosten aan het einde van de levensduur/ waarde aan het einde van de levensduur</t>
  </si>
  <si>
    <t>levensduur van de investering</t>
  </si>
  <si>
    <t>jaars</t>
  </si>
  <si>
    <t>Energieprijzen</t>
  </si>
  <si>
    <t>elektriciteit</t>
  </si>
  <si>
    <t>levensduur van het gebouw</t>
  </si>
  <si>
    <t>startjaar voor de analyse (jaar van investering)</t>
  </si>
  <si>
    <t>disconteringsvoet</t>
  </si>
  <si>
    <t>inflatie</t>
  </si>
  <si>
    <t>energiefactor</t>
  </si>
  <si>
    <t>stijging energiekosten gas</t>
  </si>
  <si>
    <t>stijging energiekosten electr</t>
  </si>
  <si>
    <t>variante 2</t>
  </si>
  <si>
    <t>variante 3</t>
  </si>
  <si>
    <t>variante 1</t>
  </si>
  <si>
    <t>bronnen voor deze waarden</t>
  </si>
  <si>
    <t>http://statbel.fgov.be/nl/statistieken/cijfers/economie/consumptieprijzen/inflatie/</t>
  </si>
  <si>
    <t>increase energy cost elektr</t>
  </si>
  <si>
    <r>
      <t xml:space="preserve">FOD fin. </t>
    </r>
    <r>
      <rPr>
        <i/>
        <sz val="11"/>
        <color theme="1"/>
        <rFont val="Calibri"/>
        <family val="2"/>
        <scheme val="minor"/>
      </rPr>
      <t>jaar</t>
    </r>
    <r>
      <rPr>
        <sz val="11"/>
        <color theme="1"/>
        <rFont val="Calibri"/>
        <family val="2"/>
        <scheme val="minor"/>
      </rPr>
      <t xml:space="preserve"> - gemiddelde 2de kwartaal</t>
    </r>
  </si>
  <si>
    <r>
      <t>rente -(</t>
    </r>
    <r>
      <rPr>
        <i/>
        <sz val="11"/>
        <color theme="1"/>
        <rFont val="Calibri"/>
        <family val="2"/>
        <scheme val="minor"/>
      </rPr>
      <t>maand, jaar</t>
    </r>
    <r>
      <rPr>
        <sz val="11"/>
        <color theme="1"/>
        <rFont val="Calibri"/>
        <family val="2"/>
        <scheme val="minor"/>
      </rPr>
      <t>) langetermijnrente overheidsoblig. =bv 0,5% ; rente investeringskrediet 10jaar 6,5% - waarde van 3,5% behouden</t>
    </r>
  </si>
  <si>
    <t>- enkel te gebruiken indien geen onderscheid tss gas en elektr. Wordt gemaakt</t>
  </si>
  <si>
    <r>
      <t xml:space="preserve">bron: Energy Prices and costs in Europe - </t>
    </r>
    <r>
      <rPr>
        <i/>
        <sz val="11"/>
        <color theme="1"/>
        <rFont val="Calibri"/>
        <family val="2"/>
        <scheme val="minor"/>
      </rPr>
      <t>jaar</t>
    </r>
  </si>
  <si>
    <t>disconteringsvoet =</t>
  </si>
  <si>
    <t xml:space="preserve"> </t>
  </si>
  <si>
    <t>gedetailleerde overzicht van de kosten per deelcategorie</t>
  </si>
  <si>
    <t>investeringskosten, onderhoudskosten en vervangingskosten</t>
  </si>
  <si>
    <t>INVESTMENT</t>
  </si>
  <si>
    <t>MAINTENANCE</t>
  </si>
  <si>
    <t>RENEWAL</t>
  </si>
  <si>
    <t>Euro</t>
  </si>
  <si>
    <t>Euro/a</t>
  </si>
  <si>
    <t>gewone kosten</t>
  </si>
  <si>
    <t>detailberekening</t>
  </si>
  <si>
    <t>Energy consumption per year</t>
  </si>
  <si>
    <t>Summary - consumption &amp; costs</t>
  </si>
  <si>
    <t>Gas</t>
  </si>
  <si>
    <t>Elektriciteit</t>
  </si>
  <si>
    <t>MJ</t>
  </si>
  <si>
    <t>kWh</t>
  </si>
  <si>
    <t>euro/kWh</t>
  </si>
  <si>
    <t>KOSTEN - investeringen en onderhoud</t>
  </si>
  <si>
    <t>-</t>
  </si>
  <si>
    <t>Prijzen</t>
  </si>
  <si>
    <t>SAMENVATTING - EENVOUDIGE KOSTENBEREKENING</t>
  </si>
  <si>
    <t>investeringskosten</t>
  </si>
  <si>
    <t>jaarlijks onderhoud</t>
  </si>
  <si>
    <t>[€/a]</t>
  </si>
  <si>
    <t>[€]</t>
  </si>
  <si>
    <t>herinvestering na x jaar</t>
  </si>
  <si>
    <t>energiekosten gas</t>
  </si>
  <si>
    <t>energiekosten electr</t>
  </si>
  <si>
    <t>KOSTEN - energieverbruik en kosten</t>
  </si>
  <si>
    <t>Jaar</t>
  </si>
  <si>
    <t>Evaluatieperiode (jaren)</t>
  </si>
  <si>
    <t>Investeringskosten [€]</t>
  </si>
  <si>
    <t xml:space="preserve">Energiekosten per jaar gas[€/a] </t>
  </si>
  <si>
    <t xml:space="preserve">Energiekosten per jaar electr [€/a] </t>
  </si>
  <si>
    <t>Onderhoudskosten per jaar [€/a]</t>
  </si>
  <si>
    <t>Som [€]</t>
  </si>
  <si>
    <t>Verdisconteerde som [€/m²]</t>
  </si>
  <si>
    <t>Kosten van vervanging [€]</t>
  </si>
  <si>
    <t>Vervanging met korting [€]</t>
  </si>
  <si>
    <r>
      <t xml:space="preserve">Netto contante waarde (NCW) met betrekking tot </t>
    </r>
    <r>
      <rPr>
        <b/>
        <i/>
        <sz val="10"/>
        <rFont val="Calibri"/>
        <family val="2"/>
        <scheme val="minor"/>
      </rPr>
      <t>jaar</t>
    </r>
    <r>
      <rPr>
        <b/>
        <sz val="10"/>
        <rFont val="Calibri"/>
        <family val="2"/>
        <scheme val="minor"/>
      </rPr>
      <t xml:space="preserve"> (gecumuleerd) [€]</t>
    </r>
  </si>
  <si>
    <r>
      <t>Netto contante waarde lopende kosten met betrekking tot het</t>
    </r>
    <r>
      <rPr>
        <b/>
        <i/>
        <sz val="10"/>
        <rFont val="Calibri"/>
        <family val="2"/>
        <scheme val="minor"/>
      </rPr>
      <t xml:space="preserve"> jaar</t>
    </r>
    <r>
      <rPr>
        <b/>
        <sz val="10"/>
        <rFont val="Calibri"/>
        <family val="2"/>
        <scheme val="minor"/>
      </rPr>
      <t xml:space="preserve"> (gecumuleerd) [€]</t>
    </r>
  </si>
  <si>
    <t>jaar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</si>
</sst>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-* #,##0.00_-;\-* #,##0.00_-;_-* &quot;-&quot;??_-;_-@_-"/>
    <numFmt numFmtId="166" formatCode="_-* #,##0\ _€_-;\-* #,##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EB00"/>
        <bgColor rgb="FF000000"/>
      </patternFill>
    </fill>
    <fill>
      <patternFill patternType="solid">
        <fgColor rgb="FFFFFB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681"/>
        <bgColor indexed="64"/>
      </patternFill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0" fillId="4" borderId="0" xfId="0" applyFill="1"/>
    <xf numFmtId="0" fontId="0" fillId="4" borderId="2" xfId="0" applyFill="1" applyBorder="1" applyAlignment="1">
      <alignment horizontal="left" vertical="top" wrapText="1" indent="1"/>
    </xf>
    <xf numFmtId="0" fontId="0" fillId="4" borderId="2" xfId="0" applyFill="1" applyBorder="1"/>
    <xf numFmtId="0" fontId="5" fillId="5" borderId="0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0" fillId="0" borderId="0" xfId="0" applyFont="1"/>
    <xf numFmtId="0" fontId="8" fillId="0" borderId="0" xfId="0" applyFont="1"/>
    <xf numFmtId="0" fontId="0" fillId="4" borderId="0" xfId="0" applyFont="1" applyFill="1"/>
    <xf numFmtId="0" fontId="7" fillId="5" borderId="0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/>
    </xf>
    <xf numFmtId="9" fontId="2" fillId="5" borderId="0" xfId="3" applyFont="1" applyFill="1" applyBorder="1" applyAlignment="1">
      <alignment horizontal="left" vertical="center"/>
    </xf>
    <xf numFmtId="0" fontId="0" fillId="0" borderId="5" xfId="0" applyFont="1" applyBorder="1"/>
    <xf numFmtId="0" fontId="0" fillId="0" borderId="8" xfId="0" applyFont="1" applyBorder="1" applyAlignment="1">
      <alignment horizontal="center" textRotation="90"/>
    </xf>
    <xf numFmtId="0" fontId="0" fillId="0" borderId="14" xfId="0" applyFont="1" applyBorder="1" applyAlignment="1">
      <alignment horizontal="center" textRotation="90"/>
    </xf>
    <xf numFmtId="0" fontId="9" fillId="0" borderId="5" xfId="0" applyFont="1" applyBorder="1"/>
    <xf numFmtId="0" fontId="0" fillId="0" borderId="19" xfId="0" applyFont="1" applyBorder="1" applyAlignment="1">
      <alignment horizontal="center" textRotation="90"/>
    </xf>
    <xf numFmtId="0" fontId="0" fillId="0" borderId="20" xfId="0" applyFont="1" applyBorder="1" applyAlignment="1">
      <alignment horizontal="center" textRotation="90"/>
    </xf>
    <xf numFmtId="0" fontId="0" fillId="0" borderId="21" xfId="0" applyFont="1" applyBorder="1" applyAlignment="1">
      <alignment horizontal="center" textRotation="90"/>
    </xf>
    <xf numFmtId="166" fontId="8" fillId="6" borderId="22" xfId="1" applyNumberFormat="1" applyFont="1" applyFill="1" applyBorder="1" applyAlignment="1">
      <alignment horizontal="center"/>
    </xf>
    <xf numFmtId="0" fontId="7" fillId="5" borderId="6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7" fillId="5" borderId="23" xfId="0" applyFont="1" applyFill="1" applyBorder="1" applyAlignment="1">
      <alignment horizontal="left" vertical="center"/>
    </xf>
    <xf numFmtId="0" fontId="7" fillId="5" borderId="24" xfId="0" applyFont="1" applyFill="1" applyBorder="1" applyAlignment="1">
      <alignment horizontal="left" vertical="center"/>
    </xf>
    <xf numFmtId="0" fontId="7" fillId="5" borderId="25" xfId="0" applyFont="1" applyFill="1" applyBorder="1" applyAlignment="1">
      <alignment horizontal="left" vertical="center"/>
    </xf>
    <xf numFmtId="0" fontId="7" fillId="5" borderId="26" xfId="0" applyFont="1" applyFill="1" applyBorder="1" applyAlignment="1">
      <alignment horizontal="left" vertical="center"/>
    </xf>
    <xf numFmtId="0" fontId="7" fillId="5" borderId="17" xfId="0" applyFont="1" applyFill="1" applyBorder="1" applyAlignment="1">
      <alignment horizontal="left" vertical="center"/>
    </xf>
    <xf numFmtId="0" fontId="7" fillId="5" borderId="27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center" textRotation="90"/>
    </xf>
    <xf numFmtId="2" fontId="12" fillId="5" borderId="0" xfId="0" applyNumberFormat="1" applyFont="1" applyFill="1" applyBorder="1" applyAlignment="1">
      <alignment horizontal="center" vertical="center"/>
    </xf>
    <xf numFmtId="0" fontId="0" fillId="4" borderId="0" xfId="0" applyFont="1" applyFill="1" applyAlignment="1">
      <alignment horizontal="center"/>
    </xf>
    <xf numFmtId="0" fontId="9" fillId="4" borderId="0" xfId="0" quotePrefix="1" applyFont="1" applyFill="1"/>
    <xf numFmtId="0" fontId="9" fillId="4" borderId="0" xfId="0" applyFont="1" applyFill="1"/>
    <xf numFmtId="1" fontId="8" fillId="4" borderId="0" xfId="0" applyNumberFormat="1" applyFont="1" applyFill="1"/>
    <xf numFmtId="2" fontId="8" fillId="4" borderId="0" xfId="0" applyNumberFormat="1" applyFont="1" applyFill="1"/>
    <xf numFmtId="0" fontId="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textRotation="90"/>
    </xf>
    <xf numFmtId="0" fontId="8" fillId="0" borderId="0" xfId="0" applyFont="1" applyFill="1" applyAlignment="1">
      <alignment vertical="center" textRotation="90"/>
    </xf>
    <xf numFmtId="0" fontId="8" fillId="0" borderId="0" xfId="0" applyFont="1" applyFill="1" applyAlignment="1">
      <alignment textRotation="90"/>
    </xf>
    <xf numFmtId="1" fontId="8" fillId="0" borderId="0" xfId="0" applyNumberFormat="1" applyFont="1" applyFill="1" applyAlignment="1">
      <alignment horizontal="center" vertical="center"/>
    </xf>
    <xf numFmtId="0" fontId="8" fillId="3" borderId="12" xfId="0" applyFont="1" applyFill="1" applyBorder="1" applyAlignment="1">
      <alignment horizontal="center" vertical="center" textRotation="90" wrapText="1"/>
    </xf>
    <xf numFmtId="0" fontId="8" fillId="3" borderId="12" xfId="0" applyFont="1" applyFill="1" applyBorder="1" applyAlignment="1">
      <alignment horizontal="center" vertical="center" textRotation="90"/>
    </xf>
    <xf numFmtId="0" fontId="0" fillId="4" borderId="0" xfId="0" quotePrefix="1" applyFont="1" applyFill="1"/>
    <xf numFmtId="0" fontId="9" fillId="4" borderId="0" xfId="0" applyFont="1" applyFill="1" applyAlignment="1">
      <alignment horizontal="left"/>
    </xf>
    <xf numFmtId="0" fontId="10" fillId="4" borderId="0" xfId="0" quotePrefix="1" applyFont="1" applyFill="1"/>
    <xf numFmtId="0" fontId="9" fillId="0" borderId="0" xfId="0" applyFont="1" applyBorder="1"/>
    <xf numFmtId="0" fontId="2" fillId="4" borderId="0" xfId="0" applyFont="1" applyFill="1"/>
    <xf numFmtId="0" fontId="8" fillId="4" borderId="0" xfId="0" applyFont="1" applyFill="1"/>
    <xf numFmtId="165" fontId="0" fillId="4" borderId="0" xfId="1" applyFont="1" applyFill="1"/>
    <xf numFmtId="0" fontId="0" fillId="4" borderId="0" xfId="2" applyNumberFormat="1" applyFont="1" applyFill="1"/>
    <xf numFmtId="164" fontId="0" fillId="4" borderId="0" xfId="2" applyFont="1" applyFill="1"/>
    <xf numFmtId="1" fontId="0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Border="1" applyAlignment="1">
      <alignment horizontal="center"/>
    </xf>
    <xf numFmtId="0" fontId="0" fillId="4" borderId="0" xfId="0" applyFont="1" applyFill="1" applyAlignment="1">
      <alignment horizontal="left" vertical="center"/>
    </xf>
    <xf numFmtId="9" fontId="2" fillId="4" borderId="0" xfId="3" applyFont="1" applyFill="1" applyAlignment="1">
      <alignment horizontal="center" vertical="center"/>
    </xf>
    <xf numFmtId="0" fontId="0" fillId="4" borderId="0" xfId="0" applyFill="1" applyAlignment="1">
      <alignment horizontal="center" vertical="center" textRotation="90"/>
    </xf>
    <xf numFmtId="0" fontId="0" fillId="4" borderId="0" xfId="0" applyFill="1" applyAlignment="1">
      <alignment textRotation="90"/>
    </xf>
    <xf numFmtId="0" fontId="0" fillId="4" borderId="0" xfId="0" applyFill="1" applyAlignment="1">
      <alignment horizontal="center" vertical="center"/>
    </xf>
    <xf numFmtId="1" fontId="0" fillId="4" borderId="0" xfId="0" applyNumberFormat="1" applyFill="1"/>
    <xf numFmtId="0" fontId="8" fillId="3" borderId="6" xfId="0" applyFont="1" applyFill="1" applyBorder="1" applyAlignment="1">
      <alignment horizontal="center"/>
    </xf>
    <xf numFmtId="0" fontId="8" fillId="3" borderId="15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8" fillId="3" borderId="17" xfId="0" applyFont="1" applyFill="1" applyBorder="1" applyAlignment="1">
      <alignment horizontal="center"/>
    </xf>
    <xf numFmtId="0" fontId="8" fillId="3" borderId="13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</cellXfs>
  <cellStyles count="4">
    <cellStyle name="Komma" xfId="1" builtinId="3"/>
    <cellStyle name="Procent" xfId="3" builtinId="5"/>
    <cellStyle name="Standaard" xfId="0" builtinId="0"/>
    <cellStyle name="Valuta" xfId="2" builtinId="4"/>
  </cellStyles>
  <dxfs count="0"/>
  <tableStyles count="0" defaultTableStyle="TableStyleMedium2" defaultPivotStyle="PivotStyleLight16"/>
  <colors>
    <mruColors>
      <color rgb="FFFFFBCC"/>
      <color rgb="FFFFF68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800" b="1" i="0" baseline="0">
                <a:effectLst/>
              </a:rPr>
              <a:t>Net present value</a:t>
            </a:r>
            <a:endParaRPr lang="en-GB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title>
    <c:autoTitleDeleted val="0"/>
    <c:plotArea>
      <c:layout>
        <c:manualLayout>
          <c:layoutTarget val="inner"/>
          <c:xMode val="edge"/>
          <c:yMode val="edge"/>
          <c:x val="6.570697067774503E-2"/>
          <c:y val="9.3189964157706084E-2"/>
          <c:w val="0.80903740560037363"/>
          <c:h val="0.85137809386729879"/>
        </c:manualLayout>
      </c:layout>
      <c:lineChart>
        <c:grouping val="standard"/>
        <c:varyColors val="0"/>
        <c:ser>
          <c:idx val="0"/>
          <c:order val="0"/>
          <c:tx>
            <c:strRef>
              <c:f>'NCW-grafiek kapitaal'!$C$3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'NCW-grafiek kapitaal'!$B$4:$B$63</c:f>
              <c:numCache>
                <c:formatCode>General</c:formatCode>
                <c:ptCount val="6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</c:numCache>
            </c:numRef>
          </c:cat>
          <c:val>
            <c:numRef>
              <c:f>'NCW-grafiek kapitaal'!$C$4:$C$63</c:f>
              <c:numCache>
                <c:formatCode>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CB-4340-B391-A59A8484DD0F}"/>
            </c:ext>
          </c:extLst>
        </c:ser>
        <c:ser>
          <c:idx val="1"/>
          <c:order val="1"/>
          <c:tx>
            <c:strRef>
              <c:f>'NCW-grafiek kapitaal'!$D$3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val>
            <c:numRef>
              <c:f>'NCW-grafiek kapitaal'!$D$4:$D$63</c:f>
              <c:numCache>
                <c:formatCode>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CB-4340-B391-A59A8484DD0F}"/>
            </c:ext>
          </c:extLst>
        </c:ser>
        <c:ser>
          <c:idx val="2"/>
          <c:order val="2"/>
          <c:tx>
            <c:strRef>
              <c:f>'NCW-grafiek kapitaal'!$E$3</c:f>
              <c:strCache>
                <c:ptCount val="1"/>
                <c:pt idx="0">
                  <c:v>0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'NCW-grafiek kapitaal'!$E$4:$E$63</c:f>
              <c:numCache>
                <c:formatCode>0</c:formatCode>
                <c:ptCount val="6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6CB-4340-B391-A59A8484DD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6444848"/>
        <c:axId val="1026451088"/>
      </c:lineChart>
      <c:catAx>
        <c:axId val="102644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26451088"/>
        <c:crosses val="autoZero"/>
        <c:auto val="1"/>
        <c:lblAlgn val="ctr"/>
        <c:lblOffset val="100"/>
        <c:noMultiLvlLbl val="0"/>
      </c:catAx>
      <c:valAx>
        <c:axId val="1026451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Net present value (€)</a:t>
                </a:r>
              </a:p>
            </c:rich>
          </c:tx>
          <c:layout>
            <c:manualLayout>
              <c:xMode val="edge"/>
              <c:yMode val="edge"/>
              <c:x val="2.0187833115952531E-2"/>
              <c:y val="0.375838342787796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l-B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txPr>
        <c:crossAx val="102644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064417177914135"/>
          <c:y val="0.31765190641492397"/>
          <c:w val="9.5296523517382409E-2"/>
          <c:h val="0.1568108825106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B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+mn-lt"/>
        </a:defRPr>
      </a:pPr>
      <a:endParaRPr lang="nl-B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</xdr:colOff>
      <xdr:row>3</xdr:row>
      <xdr:rowOff>11430</xdr:rowOff>
    </xdr:from>
    <xdr:to>
      <xdr:col>22</xdr:col>
      <xdr:colOff>198120</xdr:colOff>
      <xdr:row>32</xdr:row>
      <xdr:rowOff>22860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34E5B5F-C6C2-468E-B31F-D49335BD3F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5"/>
  <sheetViews>
    <sheetView tabSelected="1" workbookViewId="0">
      <selection activeCell="A28" sqref="A28:XFD1048576"/>
    </sheetView>
  </sheetViews>
  <sheetFormatPr defaultColWidth="0" defaultRowHeight="14.4" zeroHeight="1" x14ac:dyDescent="0.3"/>
  <cols>
    <col min="1" max="1" width="8.88671875" style="5" customWidth="1"/>
    <col min="2" max="2" width="19.77734375" customWidth="1"/>
    <col min="3" max="13" width="8.88671875" customWidth="1"/>
    <col min="14" max="16384" width="8.88671875" hidden="1"/>
  </cols>
  <sheetData>
    <row r="1" spans="2:13" s="5" customFormat="1" x14ac:dyDescent="0.3"/>
    <row r="2" spans="2:13" s="5" customFormat="1" x14ac:dyDescent="0.3"/>
    <row r="3" spans="2:13" s="5" customFormat="1" x14ac:dyDescent="0.3"/>
    <row r="4" spans="2:13" ht="18" x14ac:dyDescent="0.3">
      <c r="B4" s="1" t="s">
        <v>0</v>
      </c>
      <c r="C4" s="1"/>
      <c r="D4" s="1"/>
      <c r="E4" s="1"/>
      <c r="F4" s="2"/>
      <c r="G4" s="2"/>
      <c r="H4" s="2"/>
      <c r="I4" s="2"/>
      <c r="J4" s="2"/>
      <c r="K4" s="2"/>
      <c r="L4" s="2"/>
    </row>
    <row r="5" spans="2:13" s="5" customFormat="1" x14ac:dyDescent="0.3"/>
    <row r="6" spans="2:13" s="5" customFormat="1" x14ac:dyDescent="0.3">
      <c r="B6" s="5" t="s">
        <v>1</v>
      </c>
    </row>
    <row r="7" spans="2:13" s="5" customFormat="1" x14ac:dyDescent="0.3"/>
    <row r="8" spans="2:13" x14ac:dyDescent="0.3">
      <c r="B8" s="3" t="s">
        <v>9</v>
      </c>
      <c r="C8" s="4"/>
      <c r="D8" s="4"/>
      <c r="E8" s="4"/>
      <c r="F8" s="4"/>
      <c r="G8" s="4"/>
      <c r="H8" s="4"/>
      <c r="I8" s="4"/>
      <c r="J8" s="4"/>
      <c r="K8" s="4"/>
      <c r="L8" s="4"/>
      <c r="M8" s="5"/>
    </row>
    <row r="9" spans="2:13" x14ac:dyDescent="0.3">
      <c r="B9" s="6"/>
      <c r="C9" s="5" t="s">
        <v>2</v>
      </c>
      <c r="D9" s="5"/>
      <c r="E9" s="5"/>
      <c r="F9" s="5"/>
      <c r="G9" s="5"/>
      <c r="H9" s="5"/>
      <c r="I9" s="5"/>
      <c r="J9" s="5"/>
      <c r="K9" s="5"/>
      <c r="L9" s="5"/>
      <c r="M9" s="5"/>
    </row>
    <row r="10" spans="2:13" x14ac:dyDescent="0.3">
      <c r="B10" s="7"/>
      <c r="C10" s="5" t="s">
        <v>3</v>
      </c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2:13" x14ac:dyDescent="0.3">
      <c r="B11" s="7"/>
      <c r="C11" s="5"/>
      <c r="D11" s="5" t="s">
        <v>4</v>
      </c>
      <c r="E11" s="5"/>
      <c r="F11" s="5"/>
      <c r="G11" s="5"/>
      <c r="H11" s="5"/>
      <c r="I11" s="5"/>
      <c r="J11" s="5"/>
      <c r="K11" s="5"/>
      <c r="L11" s="5"/>
      <c r="M11" s="5"/>
    </row>
    <row r="12" spans="2:13" x14ac:dyDescent="0.3">
      <c r="B12" s="7"/>
      <c r="C12" s="5"/>
      <c r="D12" s="5" t="s">
        <v>5</v>
      </c>
      <c r="E12" s="5"/>
      <c r="F12" s="5"/>
      <c r="G12" s="5"/>
      <c r="H12" s="5"/>
      <c r="I12" s="5"/>
      <c r="J12" s="5"/>
      <c r="K12" s="5"/>
      <c r="L12" s="5"/>
      <c r="M12" s="5"/>
    </row>
    <row r="13" spans="2:13" x14ac:dyDescent="0.3">
      <c r="B13" s="7"/>
      <c r="C13" s="5" t="s">
        <v>6</v>
      </c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2:13" x14ac:dyDescent="0.3">
      <c r="B14" s="7"/>
      <c r="C14" s="5" t="s">
        <v>7</v>
      </c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2:13" x14ac:dyDescent="0.3">
      <c r="B15" s="7"/>
      <c r="C15" s="5" t="s">
        <v>8</v>
      </c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2:13" x14ac:dyDescent="0.3">
      <c r="B16" s="7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2:13" x14ac:dyDescent="0.3">
      <c r="B17" s="7" t="s">
        <v>10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2:13" x14ac:dyDescent="0.3">
      <c r="B18" s="7" t="s">
        <v>11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2:13" x14ac:dyDescent="0.3"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2:13" x14ac:dyDescent="0.3">
      <c r="B20" s="7" t="s">
        <v>12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2:13" x14ac:dyDescent="0.3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2:13" x14ac:dyDescent="0.3">
      <c r="B22" s="3" t="s">
        <v>13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5"/>
    </row>
    <row r="23" spans="2:13" x14ac:dyDescent="0.3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2:13" x14ac:dyDescent="0.3">
      <c r="B24" s="8"/>
      <c r="C24" s="5" t="s">
        <v>14</v>
      </c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2:13" x14ac:dyDescent="0.3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2:13" x14ac:dyDescent="0.3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2:13" x14ac:dyDescent="0.3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2:13" hidden="1" x14ac:dyDescent="0.3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2:13" hidden="1" x14ac:dyDescent="0.3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2:13" hidden="1" x14ac:dyDescent="0.3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</row>
    <row r="31" spans="2:13" hidden="1" x14ac:dyDescent="0.3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</row>
    <row r="32" spans="2:13" hidden="1" x14ac:dyDescent="0.3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</row>
    <row r="33" spans="2:13" hidden="1" x14ac:dyDescent="0.3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2:13" hidden="1" x14ac:dyDescent="0.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2:13" hidden="1" x14ac:dyDescent="0.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2:13" hidden="1" x14ac:dyDescent="0.3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2:13" hidden="1" x14ac:dyDescent="0.3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2:13" hidden="1" x14ac:dyDescent="0.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2:13" hidden="1" x14ac:dyDescent="0.3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2:13" hidden="1" x14ac:dyDescent="0.3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2:13" hidden="1" x14ac:dyDescent="0.3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2:13" hidden="1" x14ac:dyDescent="0.3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</row>
    <row r="43" spans="2:13" hidden="1" x14ac:dyDescent="0.3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</row>
    <row r="44" spans="2:13" hidden="1" x14ac:dyDescent="0.3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</row>
    <row r="45" spans="2:13" hidden="1" x14ac:dyDescent="0.3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</row>
    <row r="46" spans="2:13" hidden="1" x14ac:dyDescent="0.3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</row>
    <row r="47" spans="2:13" hidden="1" x14ac:dyDescent="0.3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</row>
    <row r="48" spans="2:13" hidden="1" x14ac:dyDescent="0.3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</row>
    <row r="49" spans="2:12" hidden="1" x14ac:dyDescent="0.3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2:12" hidden="1" x14ac:dyDescent="0.3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2:12" hidden="1" x14ac:dyDescent="0.3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2:12" hidden="1" x14ac:dyDescent="0.3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2:12" hidden="1" x14ac:dyDescent="0.3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2:12" hidden="1" x14ac:dyDescent="0.3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2:12" hidden="1" x14ac:dyDescent="0.3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2:12" hidden="1" x14ac:dyDescent="0.3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2:12" hidden="1" x14ac:dyDescent="0.3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2:12" hidden="1" x14ac:dyDescent="0.3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2:12" hidden="1" x14ac:dyDescent="0.3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2:12" hidden="1" x14ac:dyDescent="0.3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2:12" hidden="1" x14ac:dyDescent="0.3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2:12" hidden="1" x14ac:dyDescent="0.3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2:12" hidden="1" x14ac:dyDescent="0.3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2:12" hidden="1" x14ac:dyDescent="0.3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2:12" hidden="1" x14ac:dyDescent="0.3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2:12" hidden="1" x14ac:dyDescent="0.3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2:12" hidden="1" x14ac:dyDescent="0.3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2:12" hidden="1" x14ac:dyDescent="0.3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2:12" hidden="1" x14ac:dyDescent="0.3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2:12" hidden="1" x14ac:dyDescent="0.3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2:12" hidden="1" x14ac:dyDescent="0.3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2:12" hidden="1" x14ac:dyDescent="0.3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2:12" hidden="1" x14ac:dyDescent="0.3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2:12" hidden="1" x14ac:dyDescent="0.3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2:12" hidden="1" x14ac:dyDescent="0.3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2:12" hidden="1" x14ac:dyDescent="0.3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2:12" hidden="1" x14ac:dyDescent="0.3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2:12" hidden="1" x14ac:dyDescent="0.3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2:12" hidden="1" x14ac:dyDescent="0.3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2:12" hidden="1" x14ac:dyDescent="0.3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2:12" hidden="1" x14ac:dyDescent="0.3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2:12" hidden="1" x14ac:dyDescent="0.3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2:12" hidden="1" x14ac:dyDescent="0.3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2:12" hidden="1" x14ac:dyDescent="0.3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2:12" hidden="1" x14ac:dyDescent="0.3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2:12" hidden="1" x14ac:dyDescent="0.3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2:12" hidden="1" x14ac:dyDescent="0.3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2:12" hidden="1" x14ac:dyDescent="0.3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2:12" hidden="1" x14ac:dyDescent="0.3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2:12" hidden="1" x14ac:dyDescent="0.3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 hidden="1" x14ac:dyDescent="0.3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 hidden="1" x14ac:dyDescent="0.3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 hidden="1" x14ac:dyDescent="0.3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2:12" hidden="1" x14ac:dyDescent="0.3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2:12" hidden="1" x14ac:dyDescent="0.3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2:12" hidden="1" x14ac:dyDescent="0.3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2:12" hidden="1" x14ac:dyDescent="0.3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2:12" hidden="1" x14ac:dyDescent="0.3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2:12" hidden="1" x14ac:dyDescent="0.3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2:12" hidden="1" x14ac:dyDescent="0.3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2:12" hidden="1" x14ac:dyDescent="0.3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2:12" hidden="1" x14ac:dyDescent="0.3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2:12" hidden="1" x14ac:dyDescent="0.3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2:12" hidden="1" x14ac:dyDescent="0.3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2:12" hidden="1" x14ac:dyDescent="0.3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2:12" hidden="1" x14ac:dyDescent="0.3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2:12" hidden="1" x14ac:dyDescent="0.3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2:12" hidden="1" x14ac:dyDescent="0.3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2:12" hidden="1" x14ac:dyDescent="0.3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2:12" hidden="1" x14ac:dyDescent="0.3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2:12" hidden="1" x14ac:dyDescent="0.3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2:12" hidden="1" x14ac:dyDescent="0.3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2:12" hidden="1" x14ac:dyDescent="0.3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2:12" hidden="1" x14ac:dyDescent="0.3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2:12" hidden="1" x14ac:dyDescent="0.3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</row>
    <row r="116" spans="2:12" hidden="1" x14ac:dyDescent="0.3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</row>
    <row r="117" spans="2:12" hidden="1" x14ac:dyDescent="0.3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</row>
    <row r="118" spans="2:12" hidden="1" x14ac:dyDescent="0.3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</row>
    <row r="119" spans="2:12" hidden="1" x14ac:dyDescent="0.3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</row>
    <row r="120" spans="2:12" hidden="1" x14ac:dyDescent="0.3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</row>
    <row r="121" spans="2:12" hidden="1" x14ac:dyDescent="0.3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</row>
    <row r="122" spans="2:12" hidden="1" x14ac:dyDescent="0.3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 hidden="1" x14ac:dyDescent="0.3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 hidden="1" x14ac:dyDescent="0.3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</row>
    <row r="125" spans="2:12" hidden="1" x14ac:dyDescent="0.3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</row>
    <row r="126" spans="2:12" hidden="1" x14ac:dyDescent="0.3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</row>
    <row r="127" spans="2:12" hidden="1" x14ac:dyDescent="0.3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</row>
    <row r="128" spans="2:12" hidden="1" x14ac:dyDescent="0.3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</row>
    <row r="129" spans="2:12" hidden="1" x14ac:dyDescent="0.3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</row>
    <row r="130" spans="2:12" hidden="1" x14ac:dyDescent="0.3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</row>
    <row r="131" spans="2:12" hidden="1" x14ac:dyDescent="0.3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</row>
    <row r="132" spans="2:12" hidden="1" x14ac:dyDescent="0.3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</row>
    <row r="133" spans="2:12" hidden="1" x14ac:dyDescent="0.3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</row>
    <row r="134" spans="2:12" hidden="1" x14ac:dyDescent="0.3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</row>
    <row r="135" spans="2:12" hidden="1" x14ac:dyDescent="0.3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</row>
    <row r="136" spans="2:12" hidden="1" x14ac:dyDescent="0.3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</row>
    <row r="137" spans="2:12" hidden="1" x14ac:dyDescent="0.3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</row>
    <row r="138" spans="2:12" hidden="1" x14ac:dyDescent="0.3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</row>
    <row r="139" spans="2:12" hidden="1" x14ac:dyDescent="0.3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</row>
    <row r="140" spans="2:12" hidden="1" x14ac:dyDescent="0.3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</row>
    <row r="141" spans="2:12" hidden="1" x14ac:dyDescent="0.3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 hidden="1" x14ac:dyDescent="0.3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 hidden="1" x14ac:dyDescent="0.3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</row>
    <row r="144" spans="2:12" hidden="1" x14ac:dyDescent="0.3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</row>
    <row r="145" spans="2:12" hidden="1" x14ac:dyDescent="0.3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</row>
    <row r="146" spans="2:12" hidden="1" x14ac:dyDescent="0.3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</row>
    <row r="147" spans="2:12" hidden="1" x14ac:dyDescent="0.3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</row>
    <row r="148" spans="2:12" hidden="1" x14ac:dyDescent="0.3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</row>
    <row r="149" spans="2:12" hidden="1" x14ac:dyDescent="0.3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</row>
    <row r="150" spans="2:12" hidden="1" x14ac:dyDescent="0.3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</row>
    <row r="151" spans="2:12" hidden="1" x14ac:dyDescent="0.3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</row>
    <row r="152" spans="2:12" hidden="1" x14ac:dyDescent="0.3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</row>
    <row r="153" spans="2:12" hidden="1" x14ac:dyDescent="0.3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</row>
    <row r="154" spans="2:12" hidden="1" x14ac:dyDescent="0.3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</row>
    <row r="155" spans="2:12" hidden="1" x14ac:dyDescent="0.3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</row>
    <row r="156" spans="2:12" hidden="1" x14ac:dyDescent="0.3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</row>
    <row r="157" spans="2:12" hidden="1" x14ac:dyDescent="0.3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</row>
    <row r="158" spans="2:12" hidden="1" x14ac:dyDescent="0.3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</row>
    <row r="159" spans="2:12" hidden="1" x14ac:dyDescent="0.3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</row>
    <row r="160" spans="2:12" hidden="1" x14ac:dyDescent="0.3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</row>
    <row r="161" spans="2:12" hidden="1" x14ac:dyDescent="0.3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</row>
    <row r="162" spans="2:12" hidden="1" x14ac:dyDescent="0.3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</row>
    <row r="163" spans="2:12" hidden="1" x14ac:dyDescent="0.3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</row>
    <row r="164" spans="2:12" hidden="1" x14ac:dyDescent="0.3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</row>
    <row r="165" spans="2:12" hidden="1" x14ac:dyDescent="0.3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</row>
    <row r="166" spans="2:12" hidden="1" x14ac:dyDescent="0.3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</row>
    <row r="167" spans="2:12" hidden="1" x14ac:dyDescent="0.3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</row>
    <row r="168" spans="2:12" hidden="1" x14ac:dyDescent="0.3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</row>
    <row r="169" spans="2:12" hidden="1" x14ac:dyDescent="0.3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</row>
    <row r="170" spans="2:12" hidden="1" x14ac:dyDescent="0.3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</row>
    <row r="171" spans="2:12" hidden="1" x14ac:dyDescent="0.3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</row>
    <row r="172" spans="2:12" hidden="1" x14ac:dyDescent="0.3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</row>
    <row r="173" spans="2:12" hidden="1" x14ac:dyDescent="0.3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</row>
    <row r="174" spans="2:12" hidden="1" x14ac:dyDescent="0.3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</row>
    <row r="175" spans="2:12" hidden="1" x14ac:dyDescent="0.3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</row>
    <row r="176" spans="2:12" hidden="1" x14ac:dyDescent="0.3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</row>
    <row r="177" spans="2:12" hidden="1" x14ac:dyDescent="0.3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</row>
    <row r="178" spans="2:12" hidden="1" x14ac:dyDescent="0.3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</row>
    <row r="179" spans="2:12" hidden="1" x14ac:dyDescent="0.3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</row>
    <row r="180" spans="2:12" hidden="1" x14ac:dyDescent="0.3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</row>
    <row r="181" spans="2:12" hidden="1" x14ac:dyDescent="0.3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</row>
    <row r="182" spans="2:12" hidden="1" x14ac:dyDescent="0.3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</row>
    <row r="183" spans="2:12" hidden="1" x14ac:dyDescent="0.3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</row>
    <row r="184" spans="2:12" hidden="1" x14ac:dyDescent="0.3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</row>
    <row r="185" spans="2:12" hidden="1" x14ac:dyDescent="0.3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</row>
    <row r="186" spans="2:12" hidden="1" x14ac:dyDescent="0.3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</row>
    <row r="187" spans="2:12" hidden="1" x14ac:dyDescent="0.3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</row>
    <row r="188" spans="2:12" hidden="1" x14ac:dyDescent="0.3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</row>
    <row r="189" spans="2:12" hidden="1" x14ac:dyDescent="0.3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</row>
    <row r="190" spans="2:12" hidden="1" x14ac:dyDescent="0.3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</row>
    <row r="191" spans="2:12" hidden="1" x14ac:dyDescent="0.3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</row>
    <row r="192" spans="2:12" hidden="1" x14ac:dyDescent="0.3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</row>
    <row r="193" spans="2:12" hidden="1" x14ac:dyDescent="0.3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</row>
    <row r="194" spans="2:12" hidden="1" x14ac:dyDescent="0.3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</row>
    <row r="195" spans="2:12" hidden="1" x14ac:dyDescent="0.3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</row>
    <row r="196" spans="2:12" hidden="1" x14ac:dyDescent="0.3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</row>
    <row r="197" spans="2:12" hidden="1" x14ac:dyDescent="0.3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</row>
    <row r="198" spans="2:12" hidden="1" x14ac:dyDescent="0.3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</row>
    <row r="199" spans="2:12" hidden="1" x14ac:dyDescent="0.3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</row>
    <row r="200" spans="2:12" hidden="1" x14ac:dyDescent="0.3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</row>
    <row r="201" spans="2:12" hidden="1" x14ac:dyDescent="0.3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 hidden="1" x14ac:dyDescent="0.3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</row>
    <row r="203" spans="2:12" hidden="1" x14ac:dyDescent="0.3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</row>
    <row r="204" spans="2:12" hidden="1" x14ac:dyDescent="0.3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</row>
    <row r="205" spans="2:12" hidden="1" x14ac:dyDescent="0.3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3"/>
  <sheetViews>
    <sheetView workbookViewId="0">
      <selection activeCell="B22" sqref="B22"/>
    </sheetView>
  </sheetViews>
  <sheetFormatPr defaultColWidth="0" defaultRowHeight="14.4" zeroHeight="1" x14ac:dyDescent="0.3"/>
  <cols>
    <col min="1" max="1" width="8.88671875" style="13" customWidth="1"/>
    <col min="2" max="2" width="74.109375" style="11" bestFit="1" customWidth="1"/>
    <col min="3" max="3" width="17.44140625" style="11" bestFit="1" customWidth="1"/>
    <col min="4" max="4" width="40.21875" style="11" bestFit="1" customWidth="1"/>
    <col min="5" max="5" width="24.109375" style="11" bestFit="1" customWidth="1"/>
    <col min="6" max="13" width="8.88671875" style="11" customWidth="1"/>
    <col min="14" max="16384" width="8.88671875" style="11" hidden="1"/>
  </cols>
  <sheetData>
    <row r="1" spans="2:13" s="13" customFormat="1" x14ac:dyDescent="0.3"/>
    <row r="2" spans="2:13" s="13" customFormat="1" x14ac:dyDescent="0.3"/>
    <row r="3" spans="2:13" x14ac:dyDescent="0.3">
      <c r="B3" s="9" t="s">
        <v>15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2:13" s="13" customFormat="1" x14ac:dyDescent="0.3">
      <c r="B4" s="12"/>
    </row>
    <row r="5" spans="2:13" x14ac:dyDescent="0.3">
      <c r="B5" s="13" t="s">
        <v>16</v>
      </c>
      <c r="C5" s="13" t="s">
        <v>39</v>
      </c>
      <c r="D5" s="14"/>
      <c r="E5" s="13"/>
      <c r="F5" s="13"/>
      <c r="G5" s="13"/>
      <c r="H5" s="13"/>
      <c r="I5" s="13"/>
      <c r="J5" s="13"/>
      <c r="K5" s="13"/>
      <c r="L5" s="13"/>
      <c r="M5" s="13"/>
    </row>
    <row r="6" spans="2:13" x14ac:dyDescent="0.3">
      <c r="B6" s="13"/>
      <c r="C6" s="41" t="s">
        <v>37</v>
      </c>
      <c r="D6" s="14"/>
      <c r="E6" s="13"/>
      <c r="F6" s="13"/>
      <c r="G6" s="13"/>
      <c r="H6" s="13"/>
      <c r="I6" s="13"/>
      <c r="J6" s="13"/>
      <c r="K6" s="13"/>
      <c r="L6" s="13"/>
      <c r="M6" s="13"/>
    </row>
    <row r="7" spans="2:13" x14ac:dyDescent="0.3">
      <c r="B7" s="13"/>
      <c r="C7" s="13" t="s">
        <v>38</v>
      </c>
      <c r="D7" s="14"/>
      <c r="E7" s="13"/>
      <c r="F7" s="13"/>
      <c r="G7" s="13"/>
      <c r="H7" s="13"/>
      <c r="I7" s="13"/>
      <c r="J7" s="13"/>
      <c r="K7" s="13"/>
      <c r="L7" s="13"/>
      <c r="M7" s="13"/>
    </row>
    <row r="8" spans="2:13" x14ac:dyDescent="0.3"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2:13" x14ac:dyDescent="0.3">
      <c r="B9" s="41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2:13" x14ac:dyDescent="0.3">
      <c r="B10" s="9" t="s">
        <v>24</v>
      </c>
      <c r="C10" s="15" t="s">
        <v>17</v>
      </c>
      <c r="D10" s="15" t="s">
        <v>18</v>
      </c>
      <c r="E10" s="10"/>
      <c r="F10" s="10"/>
      <c r="G10" s="10"/>
      <c r="H10" s="10"/>
      <c r="I10" s="10"/>
      <c r="J10" s="10"/>
      <c r="K10" s="10"/>
      <c r="L10" s="10"/>
    </row>
    <row r="11" spans="2:13" x14ac:dyDescent="0.3">
      <c r="B11" s="41" t="s">
        <v>30</v>
      </c>
      <c r="C11" s="17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3">
      <c r="B12" s="41" t="s">
        <v>31</v>
      </c>
      <c r="C12" s="17"/>
      <c r="D12" s="13"/>
      <c r="E12" s="13" t="s">
        <v>40</v>
      </c>
      <c r="F12" s="13"/>
      <c r="G12" s="13"/>
      <c r="H12" s="13"/>
      <c r="I12" s="13"/>
      <c r="J12" s="13"/>
      <c r="K12" s="13"/>
      <c r="L12" s="13"/>
      <c r="M12" s="13"/>
    </row>
    <row r="13" spans="2:13" x14ac:dyDescent="0.3">
      <c r="B13" s="13" t="s">
        <v>32</v>
      </c>
      <c r="C13" s="18"/>
      <c r="D13" s="13"/>
      <c r="E13" s="13" t="s">
        <v>47</v>
      </c>
      <c r="F13" s="13" t="s">
        <v>44</v>
      </c>
      <c r="G13" s="13"/>
      <c r="H13" s="13"/>
      <c r="I13" s="13"/>
      <c r="J13" s="13"/>
      <c r="K13" s="13"/>
      <c r="L13" s="13"/>
      <c r="M13" s="13"/>
    </row>
    <row r="14" spans="2:13" x14ac:dyDescent="0.3">
      <c r="B14" s="13" t="s">
        <v>33</v>
      </c>
      <c r="C14" s="18"/>
      <c r="D14" s="13"/>
      <c r="E14" s="13" t="s">
        <v>33</v>
      </c>
      <c r="F14" s="13" t="s">
        <v>43</v>
      </c>
      <c r="G14" s="13"/>
      <c r="H14" s="13"/>
      <c r="I14" s="13" t="s">
        <v>41</v>
      </c>
      <c r="J14" s="13"/>
      <c r="K14" s="13"/>
      <c r="L14" s="13"/>
      <c r="M14" s="13"/>
    </row>
    <row r="15" spans="2:13" x14ac:dyDescent="0.3">
      <c r="B15" s="13" t="s">
        <v>34</v>
      </c>
      <c r="C15" s="18"/>
      <c r="D15" s="13"/>
      <c r="E15" s="13" t="s">
        <v>34</v>
      </c>
      <c r="F15" s="51" t="s">
        <v>45</v>
      </c>
      <c r="G15" s="13"/>
      <c r="H15" s="13"/>
      <c r="I15" s="13"/>
      <c r="J15" s="13"/>
      <c r="K15" s="13"/>
      <c r="L15" s="13"/>
      <c r="M15" s="13"/>
    </row>
    <row r="16" spans="2:13" x14ac:dyDescent="0.3">
      <c r="B16" s="52" t="s">
        <v>35</v>
      </c>
      <c r="C16" s="18"/>
      <c r="D16" s="13"/>
      <c r="E16" s="13" t="s">
        <v>19</v>
      </c>
      <c r="F16" s="13" t="s">
        <v>46</v>
      </c>
      <c r="G16" s="13"/>
      <c r="H16" s="13"/>
      <c r="I16" s="13"/>
      <c r="J16" s="13"/>
      <c r="K16" s="13"/>
      <c r="L16" s="13"/>
      <c r="M16" s="13"/>
    </row>
    <row r="17" spans="2:13" x14ac:dyDescent="0.3">
      <c r="B17" s="52" t="s">
        <v>36</v>
      </c>
      <c r="C17" s="18"/>
      <c r="D17" s="13"/>
      <c r="E17" s="13" t="s">
        <v>42</v>
      </c>
      <c r="F17" s="13" t="s">
        <v>46</v>
      </c>
      <c r="G17" s="13"/>
      <c r="H17" s="13"/>
      <c r="I17" s="13"/>
      <c r="J17" s="13"/>
      <c r="K17" s="13"/>
      <c r="L17" s="13"/>
      <c r="M17" s="13"/>
    </row>
    <row r="18" spans="2:13" x14ac:dyDescent="0.3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2:13" x14ac:dyDescent="0.3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2:13" x14ac:dyDescent="0.3">
      <c r="B20" s="9" t="s">
        <v>28</v>
      </c>
      <c r="C20" s="54" t="s">
        <v>20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2:13" x14ac:dyDescent="0.3">
      <c r="B21" s="41" t="s">
        <v>21</v>
      </c>
      <c r="C21" s="14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2:13" x14ac:dyDescent="0.3">
      <c r="B22" s="41" t="s">
        <v>29</v>
      </c>
      <c r="C22" s="14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2:13" x14ac:dyDescent="0.3">
      <c r="B23" s="41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2:13" x14ac:dyDescent="0.3">
      <c r="B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3" x14ac:dyDescent="0.3">
      <c r="B25" s="9" t="s">
        <v>22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</row>
    <row r="26" spans="2:13" x14ac:dyDescent="0.3">
      <c r="B26" s="41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2:13" x14ac:dyDescent="0.3">
      <c r="B27" s="41" t="s">
        <v>25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  <row r="28" spans="2:13" x14ac:dyDescent="0.3">
      <c r="B28" s="53" t="s">
        <v>23</v>
      </c>
      <c r="C28" s="41"/>
      <c r="D28" s="41"/>
      <c r="E28" s="13"/>
      <c r="F28" s="13"/>
      <c r="G28" s="13"/>
      <c r="H28" s="13"/>
      <c r="I28" s="13"/>
      <c r="J28" s="13"/>
      <c r="K28" s="13"/>
      <c r="L28" s="13"/>
      <c r="M28" s="13"/>
    </row>
    <row r="29" spans="2:13" x14ac:dyDescent="0.3">
      <c r="B29" s="41"/>
      <c r="C29" s="41"/>
      <c r="D29" s="41"/>
      <c r="E29" s="13"/>
      <c r="F29" s="13"/>
      <c r="G29" s="13"/>
      <c r="H29" s="13"/>
      <c r="I29" s="13"/>
      <c r="J29" s="13"/>
      <c r="K29" s="13"/>
      <c r="L29" s="13"/>
      <c r="M29" s="13"/>
    </row>
    <row r="30" spans="2:13" x14ac:dyDescent="0.3">
      <c r="B30" s="41" t="s">
        <v>26</v>
      </c>
      <c r="C30" s="16">
        <v>60</v>
      </c>
      <c r="D30" s="41" t="s">
        <v>27</v>
      </c>
      <c r="E30" s="13"/>
      <c r="F30" s="13"/>
      <c r="G30" s="13"/>
      <c r="H30" s="13"/>
      <c r="I30" s="13"/>
      <c r="J30" s="13"/>
      <c r="K30" s="13"/>
      <c r="L30" s="13"/>
      <c r="M30" s="13"/>
    </row>
    <row r="31" spans="2:13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 hidden="1" x14ac:dyDescent="0.3"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</row>
    <row r="33" spans="4:13" hidden="1" x14ac:dyDescent="0.3"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4:13" hidden="1" x14ac:dyDescent="0.3"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4:13" hidden="1" x14ac:dyDescent="0.3"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4:13" hidden="1" x14ac:dyDescent="0.3"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4:13" hidden="1" x14ac:dyDescent="0.3">
      <c r="D37" s="13"/>
      <c r="E37" s="13"/>
      <c r="F37" s="13"/>
      <c r="G37" s="13"/>
      <c r="H37" s="13"/>
      <c r="I37" s="13"/>
      <c r="J37" s="13"/>
      <c r="K37" s="13"/>
      <c r="L37" s="13"/>
      <c r="M37" s="13"/>
    </row>
    <row r="38" spans="4:13" hidden="1" x14ac:dyDescent="0.3">
      <c r="D38" s="13"/>
      <c r="E38" s="13"/>
      <c r="F38" s="13"/>
      <c r="G38" s="13"/>
      <c r="H38" s="13"/>
      <c r="I38" s="13"/>
      <c r="J38" s="13"/>
      <c r="K38" s="13"/>
      <c r="L38" s="13"/>
      <c r="M38" s="13"/>
    </row>
    <row r="39" spans="4:13" hidden="1" x14ac:dyDescent="0.3">
      <c r="D39" s="13"/>
      <c r="E39" s="13"/>
      <c r="F39" s="13"/>
      <c r="G39" s="13"/>
      <c r="H39" s="13"/>
      <c r="I39" s="13"/>
      <c r="J39" s="13"/>
      <c r="K39" s="13"/>
      <c r="L39" s="13"/>
      <c r="M39" s="13"/>
    </row>
    <row r="40" spans="4:13" hidden="1" x14ac:dyDescent="0.3">
      <c r="D40" s="13"/>
      <c r="E40" s="13"/>
      <c r="F40" s="13"/>
      <c r="G40" s="13"/>
      <c r="H40" s="13"/>
      <c r="I40" s="13"/>
      <c r="J40" s="13"/>
      <c r="K40" s="13"/>
      <c r="L40" s="13"/>
      <c r="M40" s="13"/>
    </row>
    <row r="41" spans="4:13" hidden="1" x14ac:dyDescent="0.3">
      <c r="D41" s="13"/>
      <c r="E41" s="13"/>
      <c r="F41" s="13"/>
      <c r="G41" s="13"/>
      <c r="H41" s="13"/>
      <c r="I41" s="13"/>
      <c r="J41" s="13"/>
      <c r="K41" s="13"/>
      <c r="L41" s="13"/>
      <c r="M41" s="13"/>
    </row>
    <row r="42" spans="4:13" hidden="1" x14ac:dyDescent="0.3">
      <c r="D42" s="13"/>
      <c r="E42" s="13"/>
      <c r="F42" s="13"/>
      <c r="G42" s="13"/>
      <c r="H42" s="13"/>
      <c r="I42" s="13"/>
      <c r="J42" s="13"/>
      <c r="K42" s="13"/>
      <c r="L42" s="13"/>
      <c r="M42" s="13"/>
    </row>
    <row r="43" spans="4:13" hidden="1" x14ac:dyDescent="0.3">
      <c r="D43" s="13"/>
      <c r="E43" s="13"/>
      <c r="F43" s="13"/>
      <c r="G43" s="13"/>
      <c r="H43" s="13"/>
      <c r="I43" s="13"/>
      <c r="J43" s="13"/>
      <c r="K43" s="13"/>
      <c r="L43" s="13"/>
      <c r="M43" s="13"/>
    </row>
    <row r="44" spans="4:13" hidden="1" x14ac:dyDescent="0.3">
      <c r="D44" s="13"/>
      <c r="E44" s="13"/>
      <c r="F44" s="13"/>
      <c r="G44" s="13"/>
      <c r="H44" s="13"/>
      <c r="I44" s="13"/>
      <c r="J44" s="13"/>
      <c r="K44" s="13"/>
      <c r="L44" s="13"/>
      <c r="M44" s="13"/>
    </row>
    <row r="45" spans="4:13" hidden="1" x14ac:dyDescent="0.3">
      <c r="D45" s="13"/>
      <c r="E45" s="13"/>
      <c r="F45" s="13"/>
      <c r="G45" s="13"/>
      <c r="H45" s="13"/>
      <c r="I45" s="13"/>
      <c r="J45" s="13"/>
      <c r="K45" s="13"/>
      <c r="L45" s="13"/>
      <c r="M45" s="13"/>
    </row>
    <row r="46" spans="4:13" hidden="1" x14ac:dyDescent="0.3">
      <c r="D46" s="13"/>
      <c r="E46" s="13"/>
      <c r="F46" s="13"/>
      <c r="G46" s="13"/>
      <c r="H46" s="13"/>
      <c r="I46" s="13"/>
      <c r="J46" s="13"/>
      <c r="K46" s="13"/>
      <c r="L46" s="13"/>
      <c r="M46" s="13"/>
    </row>
    <row r="47" spans="4:13" hidden="1" x14ac:dyDescent="0.3">
      <c r="D47" s="13"/>
      <c r="E47" s="13"/>
      <c r="F47" s="13"/>
      <c r="G47" s="13"/>
      <c r="H47" s="13"/>
      <c r="I47" s="13"/>
      <c r="J47" s="13"/>
      <c r="K47" s="13"/>
      <c r="L47" s="13"/>
      <c r="M47" s="13"/>
    </row>
    <row r="48" spans="4:13" hidden="1" x14ac:dyDescent="0.3">
      <c r="D48" s="13"/>
      <c r="E48" s="13"/>
      <c r="F48" s="13"/>
      <c r="G48" s="13"/>
      <c r="H48" s="13"/>
      <c r="I48" s="13"/>
      <c r="J48" s="13"/>
      <c r="K48" s="13"/>
      <c r="L48" s="13"/>
      <c r="M48" s="13"/>
    </row>
    <row r="49" spans="4:13" hidden="1" x14ac:dyDescent="0.3">
      <c r="D49" s="13"/>
      <c r="E49" s="13"/>
      <c r="F49" s="13"/>
      <c r="G49" s="13"/>
      <c r="H49" s="13"/>
      <c r="I49" s="13"/>
      <c r="J49" s="13"/>
      <c r="K49" s="13"/>
      <c r="L49" s="13"/>
      <c r="M49" s="13"/>
    </row>
    <row r="50" spans="4:13" hidden="1" x14ac:dyDescent="0.3"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4:13" hidden="1" x14ac:dyDescent="0.3">
      <c r="D51" s="13"/>
      <c r="E51" s="13"/>
      <c r="F51" s="13"/>
      <c r="G51" s="13"/>
      <c r="H51" s="13"/>
      <c r="I51" s="13"/>
      <c r="J51" s="13"/>
      <c r="K51" s="13"/>
      <c r="L51" s="13"/>
      <c r="M51" s="13"/>
    </row>
    <row r="52" spans="4:13" hidden="1" x14ac:dyDescent="0.3">
      <c r="D52" s="13"/>
      <c r="E52" s="13"/>
      <c r="F52" s="13"/>
      <c r="G52" s="13"/>
      <c r="H52" s="13"/>
      <c r="I52" s="13"/>
      <c r="J52" s="13"/>
      <c r="K52" s="13"/>
      <c r="L52" s="13"/>
      <c r="M52" s="13"/>
    </row>
    <row r="53" spans="4:13" hidden="1" x14ac:dyDescent="0.3"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4:13" hidden="1" x14ac:dyDescent="0.3"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4:13" hidden="1" x14ac:dyDescent="0.3">
      <c r="D55" s="13"/>
      <c r="E55" s="13"/>
      <c r="F55" s="13"/>
      <c r="G55" s="13"/>
      <c r="H55" s="13"/>
      <c r="I55" s="13"/>
      <c r="J55" s="13"/>
      <c r="K55" s="13"/>
      <c r="L55" s="13"/>
      <c r="M55" s="13"/>
    </row>
    <row r="56" spans="4:13" hidden="1" x14ac:dyDescent="0.3"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spans="4:13" hidden="1" x14ac:dyDescent="0.3">
      <c r="D57" s="13"/>
      <c r="E57" s="13"/>
      <c r="F57" s="13"/>
      <c r="G57" s="13"/>
      <c r="H57" s="13"/>
      <c r="I57" s="13"/>
      <c r="J57" s="13"/>
      <c r="K57" s="13"/>
      <c r="L57" s="13"/>
      <c r="M57" s="13"/>
    </row>
    <row r="58" spans="4:13" hidden="1" x14ac:dyDescent="0.3"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4:13" hidden="1" x14ac:dyDescent="0.3">
      <c r="D59" s="13"/>
      <c r="E59" s="13"/>
      <c r="F59" s="13"/>
      <c r="G59" s="13"/>
      <c r="H59" s="13"/>
      <c r="I59" s="13"/>
      <c r="J59" s="13"/>
      <c r="K59" s="13"/>
      <c r="L59" s="13"/>
      <c r="M59" s="13"/>
    </row>
    <row r="60" spans="4:13" hidden="1" x14ac:dyDescent="0.3">
      <c r="D60" s="13"/>
      <c r="E60" s="13"/>
      <c r="F60" s="13"/>
      <c r="G60" s="13"/>
      <c r="H60" s="13"/>
      <c r="I60" s="13"/>
      <c r="J60" s="13"/>
      <c r="K60" s="13"/>
      <c r="L60" s="13"/>
      <c r="M60" s="13"/>
    </row>
    <row r="61" spans="4:13" hidden="1" x14ac:dyDescent="0.3">
      <c r="D61" s="13"/>
      <c r="E61" s="13"/>
      <c r="F61" s="13"/>
      <c r="G61" s="13"/>
      <c r="H61" s="13"/>
      <c r="I61" s="13"/>
      <c r="J61" s="13"/>
      <c r="K61" s="13"/>
      <c r="L61" s="13"/>
      <c r="M61" s="13"/>
    </row>
    <row r="62" spans="4:13" hidden="1" x14ac:dyDescent="0.3">
      <c r="D62" s="13"/>
      <c r="E62" s="13"/>
      <c r="F62" s="13"/>
      <c r="G62" s="13"/>
      <c r="H62" s="13"/>
      <c r="I62" s="13"/>
      <c r="J62" s="13"/>
      <c r="K62" s="13"/>
      <c r="L62" s="13"/>
      <c r="M62" s="13"/>
    </row>
    <row r="63" spans="4:13" hidden="1" x14ac:dyDescent="0.3">
      <c r="D63" s="13"/>
      <c r="E63" s="13"/>
      <c r="F63" s="13"/>
      <c r="G63" s="13"/>
      <c r="H63" s="13"/>
      <c r="I63" s="13"/>
      <c r="J63" s="13"/>
      <c r="K63" s="13"/>
      <c r="L63" s="13"/>
      <c r="M63" s="13"/>
    </row>
    <row r="64" spans="4:13" hidden="1" x14ac:dyDescent="0.3">
      <c r="D64" s="13"/>
      <c r="E64" s="13"/>
      <c r="F64" s="13"/>
      <c r="G64" s="13"/>
      <c r="H64" s="13"/>
      <c r="I64" s="13"/>
      <c r="J64" s="13"/>
      <c r="K64" s="13"/>
      <c r="L64" s="13"/>
      <c r="M64" s="13"/>
    </row>
    <row r="65" spans="4:13" hidden="1" x14ac:dyDescent="0.3">
      <c r="D65" s="13"/>
      <c r="E65" s="13"/>
      <c r="F65" s="13"/>
      <c r="G65" s="13"/>
      <c r="H65" s="13"/>
      <c r="I65" s="13"/>
      <c r="J65" s="13"/>
      <c r="K65" s="13"/>
      <c r="L65" s="13"/>
      <c r="M65" s="13"/>
    </row>
    <row r="66" spans="4:13" hidden="1" x14ac:dyDescent="0.3">
      <c r="D66" s="13"/>
      <c r="E66" s="13"/>
      <c r="F66" s="13"/>
      <c r="G66" s="13"/>
      <c r="H66" s="13"/>
      <c r="I66" s="13"/>
      <c r="J66" s="13"/>
      <c r="K66" s="13"/>
      <c r="L66" s="13"/>
      <c r="M66" s="13"/>
    </row>
    <row r="67" spans="4:13" hidden="1" x14ac:dyDescent="0.3">
      <c r="D67" s="13"/>
      <c r="E67" s="13"/>
      <c r="F67" s="13"/>
      <c r="G67" s="13"/>
      <c r="H67" s="13"/>
      <c r="I67" s="13"/>
      <c r="J67" s="13"/>
      <c r="K67" s="13"/>
      <c r="L67" s="13"/>
      <c r="M67" s="13"/>
    </row>
    <row r="68" spans="4:13" hidden="1" x14ac:dyDescent="0.3">
      <c r="D68" s="13"/>
      <c r="E68" s="13"/>
      <c r="F68" s="13"/>
      <c r="G68" s="13"/>
      <c r="H68" s="13"/>
      <c r="I68" s="13"/>
      <c r="J68" s="13"/>
      <c r="K68" s="13"/>
      <c r="L68" s="13"/>
      <c r="M68" s="13"/>
    </row>
    <row r="69" spans="4:13" hidden="1" x14ac:dyDescent="0.3">
      <c r="D69" s="13"/>
      <c r="E69" s="13"/>
      <c r="F69" s="13"/>
      <c r="G69" s="13"/>
      <c r="H69" s="13"/>
      <c r="I69" s="13"/>
      <c r="J69" s="13"/>
      <c r="K69" s="13"/>
      <c r="L69" s="13"/>
      <c r="M69" s="13"/>
    </row>
    <row r="70" spans="4:13" hidden="1" x14ac:dyDescent="0.3">
      <c r="D70" s="13"/>
      <c r="E70" s="13"/>
      <c r="F70" s="13"/>
      <c r="G70" s="13"/>
      <c r="H70" s="13"/>
      <c r="I70" s="13"/>
      <c r="J70" s="13"/>
      <c r="K70" s="13"/>
      <c r="L70" s="13"/>
      <c r="M70" s="13"/>
    </row>
    <row r="71" spans="4:13" hidden="1" x14ac:dyDescent="0.3">
      <c r="D71" s="13"/>
      <c r="E71" s="13"/>
      <c r="F71" s="13"/>
      <c r="G71" s="13"/>
      <c r="H71" s="13"/>
      <c r="I71" s="13"/>
      <c r="J71" s="13"/>
      <c r="K71" s="13"/>
      <c r="L71" s="13"/>
      <c r="M71" s="13"/>
    </row>
    <row r="72" spans="4:13" hidden="1" x14ac:dyDescent="0.3">
      <c r="D72" s="13"/>
      <c r="E72" s="13"/>
      <c r="F72" s="13"/>
      <c r="G72" s="13"/>
      <c r="H72" s="13"/>
      <c r="I72" s="13"/>
      <c r="J72" s="13"/>
      <c r="K72" s="13"/>
      <c r="L72" s="13"/>
      <c r="M72" s="13"/>
    </row>
    <row r="73" spans="4:13" hidden="1" x14ac:dyDescent="0.3">
      <c r="D73" s="13"/>
      <c r="E73" s="13"/>
      <c r="F73" s="13"/>
      <c r="G73" s="13"/>
      <c r="H73" s="13"/>
      <c r="I73" s="13"/>
      <c r="J73" s="13"/>
      <c r="K73" s="13"/>
      <c r="L73" s="13"/>
      <c r="M73" s="13"/>
    </row>
    <row r="74" spans="4:13" hidden="1" x14ac:dyDescent="0.3">
      <c r="D74" s="13"/>
      <c r="E74" s="13"/>
      <c r="F74" s="13"/>
      <c r="G74" s="13"/>
      <c r="H74" s="13"/>
      <c r="I74" s="13"/>
      <c r="J74" s="13"/>
      <c r="K74" s="13"/>
      <c r="L74" s="13"/>
      <c r="M74" s="13"/>
    </row>
    <row r="75" spans="4:13" hidden="1" x14ac:dyDescent="0.3">
      <c r="D75" s="13"/>
      <c r="E75" s="13"/>
      <c r="F75" s="13"/>
      <c r="G75" s="13"/>
      <c r="H75" s="13"/>
      <c r="I75" s="13"/>
      <c r="J75" s="13"/>
      <c r="K75" s="13"/>
      <c r="L75" s="13"/>
      <c r="M75" s="13"/>
    </row>
    <row r="76" spans="4:13" hidden="1" x14ac:dyDescent="0.3">
      <c r="D76" s="13"/>
      <c r="E76" s="13"/>
      <c r="F76" s="13"/>
      <c r="G76" s="13"/>
      <c r="H76" s="13"/>
      <c r="I76" s="13"/>
      <c r="J76" s="13"/>
      <c r="K76" s="13"/>
      <c r="L76" s="13"/>
      <c r="M76" s="13"/>
    </row>
    <row r="77" spans="4:13" hidden="1" x14ac:dyDescent="0.3">
      <c r="D77" s="13"/>
      <c r="E77" s="13"/>
      <c r="F77" s="13"/>
      <c r="G77" s="13"/>
      <c r="H77" s="13"/>
      <c r="I77" s="13"/>
      <c r="J77" s="13"/>
      <c r="K77" s="13"/>
      <c r="L77" s="13"/>
      <c r="M77" s="13"/>
    </row>
    <row r="78" spans="4:13" hidden="1" x14ac:dyDescent="0.3">
      <c r="D78" s="13"/>
      <c r="E78" s="13"/>
      <c r="F78" s="13"/>
      <c r="G78" s="13"/>
      <c r="H78" s="13"/>
      <c r="I78" s="13"/>
      <c r="J78" s="13"/>
      <c r="K78" s="13"/>
      <c r="L78" s="13"/>
      <c r="M78" s="13"/>
    </row>
    <row r="79" spans="4:13" hidden="1" x14ac:dyDescent="0.3">
      <c r="D79" s="13"/>
      <c r="E79" s="13"/>
      <c r="F79" s="13"/>
      <c r="G79" s="13"/>
      <c r="H79" s="13"/>
      <c r="I79" s="13"/>
      <c r="J79" s="13"/>
      <c r="K79" s="13"/>
      <c r="L79" s="13"/>
      <c r="M79" s="13"/>
    </row>
    <row r="80" spans="4:13" hidden="1" x14ac:dyDescent="0.3">
      <c r="D80" s="13"/>
      <c r="E80" s="13"/>
      <c r="F80" s="13"/>
      <c r="G80" s="13"/>
      <c r="H80" s="13"/>
      <c r="I80" s="13"/>
      <c r="J80" s="13"/>
      <c r="K80" s="13"/>
      <c r="L80" s="13"/>
      <c r="M80" s="13"/>
    </row>
    <row r="81" spans="4:13" hidden="1" x14ac:dyDescent="0.3">
      <c r="D81" s="13"/>
      <c r="E81" s="13"/>
      <c r="F81" s="13"/>
      <c r="G81" s="13"/>
      <c r="H81" s="13"/>
      <c r="I81" s="13"/>
      <c r="J81" s="13"/>
      <c r="K81" s="13"/>
      <c r="L81" s="13"/>
      <c r="M81" s="13"/>
    </row>
    <row r="82" spans="4:13" hidden="1" x14ac:dyDescent="0.3">
      <c r="D82" s="13"/>
      <c r="E82" s="13"/>
      <c r="F82" s="13"/>
      <c r="G82" s="13"/>
      <c r="H82" s="13"/>
      <c r="I82" s="13"/>
      <c r="J82" s="13"/>
      <c r="K82" s="13"/>
      <c r="L82" s="13"/>
      <c r="M82" s="13"/>
    </row>
    <row r="83" spans="4:13" hidden="1" x14ac:dyDescent="0.3">
      <c r="D83" s="13"/>
      <c r="E83" s="13"/>
      <c r="F83" s="13"/>
      <c r="G83" s="13"/>
      <c r="H83" s="13"/>
      <c r="I83" s="13"/>
      <c r="J83" s="13"/>
      <c r="K83" s="13"/>
      <c r="L83" s="13"/>
      <c r="M83" s="13"/>
    </row>
    <row r="84" spans="4:13" hidden="1" x14ac:dyDescent="0.3">
      <c r="D84" s="13"/>
      <c r="E84" s="13"/>
      <c r="F84" s="13"/>
      <c r="G84" s="13"/>
      <c r="H84" s="13"/>
      <c r="I84" s="13"/>
      <c r="J84" s="13"/>
      <c r="K84" s="13"/>
      <c r="L84" s="13"/>
      <c r="M84" s="13"/>
    </row>
    <row r="85" spans="4:13" hidden="1" x14ac:dyDescent="0.3">
      <c r="D85" s="13"/>
      <c r="E85" s="13"/>
      <c r="F85" s="13"/>
      <c r="G85" s="13"/>
      <c r="H85" s="13"/>
      <c r="I85" s="13"/>
      <c r="J85" s="13"/>
      <c r="K85" s="13"/>
      <c r="L85" s="13"/>
      <c r="M85" s="13"/>
    </row>
    <row r="86" spans="4:13" hidden="1" x14ac:dyDescent="0.3">
      <c r="D86" s="13"/>
      <c r="E86" s="13"/>
      <c r="F86" s="13"/>
      <c r="G86" s="13"/>
      <c r="H86" s="13"/>
      <c r="I86" s="13"/>
      <c r="J86" s="13"/>
      <c r="K86" s="13"/>
      <c r="L86" s="13"/>
      <c r="M86" s="13"/>
    </row>
    <row r="87" spans="4:13" hidden="1" x14ac:dyDescent="0.3">
      <c r="D87" s="13"/>
      <c r="E87" s="13"/>
      <c r="F87" s="13"/>
      <c r="G87" s="13"/>
      <c r="H87" s="13"/>
      <c r="I87" s="13"/>
      <c r="J87" s="13"/>
      <c r="K87" s="13"/>
      <c r="L87" s="13"/>
      <c r="M87" s="13"/>
    </row>
    <row r="88" spans="4:13" hidden="1" x14ac:dyDescent="0.3">
      <c r="D88" s="13"/>
      <c r="E88" s="13"/>
      <c r="F88" s="13"/>
      <c r="G88" s="13"/>
      <c r="H88" s="13"/>
      <c r="I88" s="13"/>
      <c r="J88" s="13"/>
      <c r="K88" s="13"/>
      <c r="L88" s="13"/>
      <c r="M88" s="13"/>
    </row>
    <row r="89" spans="4:13" hidden="1" x14ac:dyDescent="0.3">
      <c r="D89" s="13"/>
      <c r="E89" s="13"/>
      <c r="F89" s="13"/>
      <c r="G89" s="13"/>
      <c r="H89" s="13"/>
      <c r="I89" s="13"/>
      <c r="J89" s="13"/>
      <c r="K89" s="13"/>
      <c r="L89" s="13"/>
      <c r="M89" s="13"/>
    </row>
    <row r="90" spans="4:13" hidden="1" x14ac:dyDescent="0.3">
      <c r="D90" s="13"/>
      <c r="E90" s="13"/>
      <c r="F90" s="13"/>
      <c r="G90" s="13"/>
      <c r="H90" s="13"/>
      <c r="I90" s="13"/>
      <c r="J90" s="13"/>
      <c r="K90" s="13"/>
      <c r="L90" s="13"/>
      <c r="M90" s="13"/>
    </row>
    <row r="91" spans="4:13" hidden="1" x14ac:dyDescent="0.3">
      <c r="D91" s="13"/>
      <c r="E91" s="13"/>
      <c r="F91" s="13"/>
      <c r="G91" s="13"/>
      <c r="H91" s="13"/>
      <c r="I91" s="13"/>
      <c r="J91" s="13"/>
      <c r="K91" s="13"/>
      <c r="L91" s="13"/>
      <c r="M91" s="13"/>
    </row>
    <row r="92" spans="4:13" hidden="1" x14ac:dyDescent="0.3">
      <c r="D92" s="13"/>
      <c r="E92" s="13"/>
      <c r="F92" s="13"/>
      <c r="G92" s="13"/>
      <c r="H92" s="13"/>
      <c r="I92" s="13"/>
      <c r="J92" s="13"/>
      <c r="K92" s="13"/>
      <c r="L92" s="13"/>
      <c r="M92" s="13"/>
    </row>
    <row r="93" spans="4:13" hidden="1" x14ac:dyDescent="0.3">
      <c r="D93" s="13"/>
      <c r="E93" s="13"/>
      <c r="F93" s="13"/>
      <c r="G93" s="13"/>
      <c r="H93" s="13"/>
      <c r="I93" s="13"/>
      <c r="J93" s="13"/>
      <c r="K93" s="13"/>
      <c r="L93" s="13"/>
      <c r="M93" s="13"/>
    </row>
    <row r="94" spans="4:13" hidden="1" x14ac:dyDescent="0.3">
      <c r="D94" s="13"/>
      <c r="E94" s="13"/>
      <c r="F94" s="13"/>
      <c r="G94" s="13"/>
      <c r="H94" s="13"/>
      <c r="I94" s="13"/>
      <c r="J94" s="13"/>
      <c r="K94" s="13"/>
      <c r="L94" s="13"/>
      <c r="M94" s="13"/>
    </row>
    <row r="95" spans="4:13" hidden="1" x14ac:dyDescent="0.3">
      <c r="D95" s="13"/>
      <c r="E95" s="13"/>
      <c r="F95" s="13"/>
      <c r="G95" s="13"/>
      <c r="H95" s="13"/>
      <c r="I95" s="13"/>
      <c r="J95" s="13"/>
      <c r="K95" s="13"/>
      <c r="L95" s="13"/>
      <c r="M95" s="13"/>
    </row>
    <row r="96" spans="4:13" hidden="1" x14ac:dyDescent="0.3">
      <c r="D96" s="13"/>
      <c r="E96" s="13"/>
      <c r="F96" s="13"/>
      <c r="G96" s="13"/>
      <c r="H96" s="13"/>
      <c r="I96" s="13"/>
      <c r="J96" s="13"/>
      <c r="K96" s="13"/>
      <c r="L96" s="13"/>
      <c r="M96" s="13"/>
    </row>
    <row r="97" spans="4:13" hidden="1" x14ac:dyDescent="0.3">
      <c r="D97" s="13"/>
      <c r="E97" s="13"/>
      <c r="F97" s="13"/>
      <c r="G97" s="13"/>
      <c r="H97" s="13"/>
      <c r="I97" s="13"/>
      <c r="J97" s="13"/>
      <c r="K97" s="13"/>
      <c r="L97" s="13"/>
      <c r="M97" s="13"/>
    </row>
    <row r="98" spans="4:13" hidden="1" x14ac:dyDescent="0.3">
      <c r="D98" s="13"/>
      <c r="E98" s="13"/>
      <c r="F98" s="13"/>
      <c r="G98" s="13"/>
      <c r="H98" s="13"/>
      <c r="I98" s="13"/>
      <c r="J98" s="13"/>
      <c r="K98" s="13"/>
      <c r="L98" s="13"/>
      <c r="M98" s="13"/>
    </row>
    <row r="99" spans="4:13" hidden="1" x14ac:dyDescent="0.3">
      <c r="D99" s="13"/>
      <c r="E99" s="13"/>
      <c r="F99" s="13"/>
      <c r="G99" s="13"/>
      <c r="H99" s="13"/>
      <c r="I99" s="13"/>
      <c r="J99" s="13"/>
      <c r="K99" s="13"/>
      <c r="L99" s="13"/>
      <c r="M99" s="13"/>
    </row>
    <row r="100" spans="4:13" hidden="1" x14ac:dyDescent="0.3">
      <c r="D100" s="13"/>
      <c r="E100" s="13"/>
      <c r="F100" s="13"/>
      <c r="G100" s="13"/>
      <c r="H100" s="13"/>
      <c r="I100" s="13"/>
      <c r="J100" s="13"/>
      <c r="K100" s="13"/>
      <c r="L100" s="13"/>
      <c r="M100" s="13"/>
    </row>
    <row r="101" spans="4:13" hidden="1" x14ac:dyDescent="0.3">
      <c r="D101" s="13"/>
      <c r="E101" s="13"/>
      <c r="F101" s="13"/>
      <c r="G101" s="13"/>
      <c r="H101" s="13"/>
      <c r="I101" s="13"/>
      <c r="J101" s="13"/>
      <c r="K101" s="13"/>
      <c r="L101" s="13"/>
      <c r="M101" s="13"/>
    </row>
    <row r="102" spans="4:13" hidden="1" x14ac:dyDescent="0.3">
      <c r="D102" s="13"/>
      <c r="E102" s="13"/>
      <c r="F102" s="13"/>
      <c r="G102" s="13"/>
      <c r="H102" s="13"/>
      <c r="I102" s="13"/>
      <c r="J102" s="13"/>
      <c r="K102" s="13"/>
      <c r="L102" s="13"/>
      <c r="M102" s="13"/>
    </row>
    <row r="103" spans="4:13" hidden="1" x14ac:dyDescent="0.3">
      <c r="D103" s="13"/>
      <c r="E103" s="13"/>
      <c r="F103" s="13"/>
      <c r="G103" s="13"/>
      <c r="H103" s="13"/>
      <c r="I103" s="13"/>
      <c r="J103" s="13"/>
      <c r="K103" s="13"/>
      <c r="L103" s="13"/>
      <c r="M103" s="13"/>
    </row>
    <row r="104" spans="4:13" hidden="1" x14ac:dyDescent="0.3">
      <c r="D104" s="13"/>
      <c r="E104" s="13"/>
      <c r="F104" s="13"/>
      <c r="G104" s="13"/>
      <c r="H104" s="13"/>
      <c r="I104" s="13"/>
      <c r="J104" s="13"/>
      <c r="K104" s="13"/>
      <c r="L104" s="13"/>
      <c r="M104" s="13"/>
    </row>
    <row r="105" spans="4:13" hidden="1" x14ac:dyDescent="0.3">
      <c r="D105" s="13"/>
      <c r="E105" s="13"/>
      <c r="F105" s="13"/>
      <c r="G105" s="13"/>
      <c r="H105" s="13"/>
      <c r="I105" s="13"/>
      <c r="J105" s="13"/>
      <c r="K105" s="13"/>
      <c r="L105" s="13"/>
      <c r="M105" s="13"/>
    </row>
    <row r="106" spans="4:13" hidden="1" x14ac:dyDescent="0.3">
      <c r="D106" s="13"/>
      <c r="E106" s="13"/>
      <c r="F106" s="13"/>
      <c r="G106" s="13"/>
      <c r="H106" s="13"/>
      <c r="I106" s="13"/>
      <c r="J106" s="13"/>
      <c r="K106" s="13"/>
      <c r="L106" s="13"/>
      <c r="M106" s="13"/>
    </row>
    <row r="107" spans="4:13" hidden="1" x14ac:dyDescent="0.3">
      <c r="D107" s="13"/>
      <c r="E107" s="13"/>
      <c r="F107" s="13"/>
      <c r="G107" s="13"/>
      <c r="H107" s="13"/>
      <c r="I107" s="13"/>
      <c r="J107" s="13"/>
      <c r="K107" s="13"/>
      <c r="L107" s="13"/>
      <c r="M107" s="13"/>
    </row>
    <row r="108" spans="4:13" hidden="1" x14ac:dyDescent="0.3">
      <c r="D108" s="13"/>
      <c r="E108" s="13"/>
      <c r="F108" s="13"/>
      <c r="G108" s="13"/>
      <c r="H108" s="13"/>
      <c r="I108" s="13"/>
      <c r="J108" s="13"/>
      <c r="K108" s="13"/>
      <c r="L108" s="13"/>
      <c r="M108" s="13"/>
    </row>
    <row r="109" spans="4:13" hidden="1" x14ac:dyDescent="0.3">
      <c r="D109" s="13"/>
      <c r="E109" s="13"/>
      <c r="F109" s="13"/>
      <c r="G109" s="13"/>
      <c r="H109" s="13"/>
      <c r="I109" s="13"/>
      <c r="J109" s="13"/>
      <c r="K109" s="13"/>
      <c r="L109" s="13"/>
      <c r="M109" s="13"/>
    </row>
    <row r="110" spans="4:13" hidden="1" x14ac:dyDescent="0.3">
      <c r="D110" s="13"/>
      <c r="E110" s="13"/>
      <c r="F110" s="13"/>
      <c r="G110" s="13"/>
      <c r="H110" s="13"/>
      <c r="I110" s="13"/>
      <c r="J110" s="13"/>
      <c r="K110" s="13"/>
      <c r="L110" s="13"/>
      <c r="M110" s="13"/>
    </row>
    <row r="111" spans="4:13" hidden="1" x14ac:dyDescent="0.3">
      <c r="D111" s="13"/>
      <c r="E111" s="13"/>
      <c r="F111" s="13"/>
      <c r="G111" s="13"/>
      <c r="H111" s="13"/>
      <c r="I111" s="13"/>
      <c r="J111" s="13"/>
      <c r="K111" s="13"/>
      <c r="L111" s="13"/>
      <c r="M111" s="13"/>
    </row>
    <row r="112" spans="4:13" hidden="1" x14ac:dyDescent="0.3">
      <c r="D112" s="13"/>
      <c r="E112" s="13"/>
      <c r="F112" s="13"/>
      <c r="G112" s="13"/>
      <c r="H112" s="13"/>
      <c r="I112" s="13"/>
      <c r="J112" s="13"/>
      <c r="K112" s="13"/>
      <c r="L112" s="13"/>
      <c r="M112" s="13"/>
    </row>
    <row r="113" spans="4:13" hidden="1" x14ac:dyDescent="0.3">
      <c r="D113" s="13"/>
      <c r="E113" s="13"/>
      <c r="F113" s="13"/>
      <c r="G113" s="13"/>
      <c r="H113" s="13"/>
      <c r="I113" s="13"/>
      <c r="J113" s="13"/>
      <c r="K113" s="13"/>
      <c r="L113" s="13"/>
      <c r="M113" s="13"/>
    </row>
    <row r="114" spans="4:13" hidden="1" x14ac:dyDescent="0.3">
      <c r="D114" s="13"/>
      <c r="E114" s="13"/>
      <c r="F114" s="13"/>
      <c r="G114" s="13"/>
      <c r="H114" s="13"/>
      <c r="I114" s="13"/>
      <c r="J114" s="13"/>
      <c r="K114" s="13"/>
      <c r="L114" s="13"/>
      <c r="M114" s="13"/>
    </row>
    <row r="115" spans="4:13" hidden="1" x14ac:dyDescent="0.3">
      <c r="D115" s="13"/>
      <c r="E115" s="13"/>
      <c r="F115" s="13"/>
      <c r="G115" s="13"/>
      <c r="H115" s="13"/>
      <c r="I115" s="13"/>
      <c r="J115" s="13"/>
      <c r="K115" s="13"/>
      <c r="L115" s="13"/>
      <c r="M115" s="13"/>
    </row>
    <row r="116" spans="4:13" hidden="1" x14ac:dyDescent="0.3">
      <c r="D116" s="13"/>
      <c r="E116" s="13"/>
      <c r="F116" s="13"/>
      <c r="G116" s="13"/>
      <c r="H116" s="13"/>
      <c r="I116" s="13"/>
      <c r="J116" s="13"/>
      <c r="K116" s="13"/>
      <c r="L116" s="13"/>
      <c r="M116" s="13"/>
    </row>
    <row r="117" spans="4:13" hidden="1" x14ac:dyDescent="0.3">
      <c r="D117" s="13"/>
      <c r="E117" s="13"/>
      <c r="F117" s="13"/>
      <c r="G117" s="13"/>
      <c r="H117" s="13"/>
      <c r="I117" s="13"/>
      <c r="J117" s="13"/>
      <c r="K117" s="13"/>
      <c r="L117" s="13"/>
      <c r="M117" s="13"/>
    </row>
    <row r="118" spans="4:13" hidden="1" x14ac:dyDescent="0.3">
      <c r="D118" s="13"/>
      <c r="E118" s="13"/>
      <c r="F118" s="13"/>
      <c r="G118" s="13"/>
      <c r="H118" s="13"/>
      <c r="I118" s="13"/>
      <c r="J118" s="13"/>
      <c r="K118" s="13"/>
      <c r="L118" s="13"/>
      <c r="M118" s="13"/>
    </row>
    <row r="119" spans="4:13" hidden="1" x14ac:dyDescent="0.3">
      <c r="D119" s="13"/>
      <c r="E119" s="13"/>
      <c r="F119" s="13"/>
      <c r="G119" s="13"/>
      <c r="H119" s="13"/>
      <c r="I119" s="13"/>
      <c r="J119" s="13"/>
      <c r="K119" s="13"/>
      <c r="L119" s="13"/>
      <c r="M119" s="13"/>
    </row>
    <row r="120" spans="4:13" hidden="1" x14ac:dyDescent="0.3">
      <c r="D120" s="13"/>
      <c r="E120" s="13"/>
      <c r="F120" s="13"/>
      <c r="G120" s="13"/>
      <c r="H120" s="13"/>
      <c r="I120" s="13"/>
      <c r="J120" s="13"/>
      <c r="K120" s="13"/>
      <c r="L120" s="13"/>
      <c r="M120" s="13"/>
    </row>
    <row r="121" spans="4:13" hidden="1" x14ac:dyDescent="0.3">
      <c r="D121" s="13"/>
      <c r="E121" s="13"/>
      <c r="F121" s="13"/>
      <c r="G121" s="13"/>
      <c r="H121" s="13"/>
      <c r="I121" s="13"/>
      <c r="J121" s="13"/>
      <c r="K121" s="13"/>
      <c r="L121" s="13"/>
      <c r="M121" s="13"/>
    </row>
    <row r="122" spans="4:13" hidden="1" x14ac:dyDescent="0.3">
      <c r="D122" s="13"/>
      <c r="E122" s="13"/>
      <c r="F122" s="13"/>
      <c r="G122" s="13"/>
      <c r="H122" s="13"/>
      <c r="I122" s="13"/>
      <c r="J122" s="13"/>
      <c r="K122" s="13"/>
      <c r="L122" s="13"/>
      <c r="M122" s="13"/>
    </row>
    <row r="123" spans="4:13" hidden="1" x14ac:dyDescent="0.3">
      <c r="D123" s="13"/>
      <c r="E123" s="13"/>
      <c r="F123" s="13"/>
      <c r="G123" s="13"/>
      <c r="H123" s="13"/>
      <c r="I123" s="13"/>
      <c r="J123" s="13"/>
      <c r="K123" s="13"/>
      <c r="L123" s="13"/>
      <c r="M123" s="13"/>
    </row>
    <row r="124" spans="4:13" hidden="1" x14ac:dyDescent="0.3">
      <c r="D124" s="13"/>
      <c r="E124" s="13"/>
      <c r="F124" s="13"/>
      <c r="G124" s="13"/>
      <c r="H124" s="13"/>
      <c r="I124" s="13"/>
      <c r="J124" s="13"/>
      <c r="K124" s="13"/>
      <c r="L124" s="13"/>
      <c r="M124" s="13"/>
    </row>
    <row r="125" spans="4:13" hidden="1" x14ac:dyDescent="0.3">
      <c r="D125" s="13"/>
      <c r="E125" s="13"/>
      <c r="F125" s="13"/>
      <c r="G125" s="13"/>
      <c r="H125" s="13"/>
      <c r="I125" s="13"/>
      <c r="J125" s="13"/>
      <c r="K125" s="13"/>
      <c r="L125" s="13"/>
      <c r="M125" s="13"/>
    </row>
    <row r="126" spans="4:13" hidden="1" x14ac:dyDescent="0.3">
      <c r="D126" s="13"/>
      <c r="E126" s="13"/>
      <c r="F126" s="13"/>
      <c r="G126" s="13"/>
      <c r="H126" s="13"/>
      <c r="I126" s="13"/>
      <c r="J126" s="13"/>
      <c r="K126" s="13"/>
      <c r="L126" s="13"/>
      <c r="M126" s="13"/>
    </row>
    <row r="127" spans="4:13" hidden="1" x14ac:dyDescent="0.3">
      <c r="D127" s="13"/>
      <c r="E127" s="13"/>
      <c r="F127" s="13"/>
      <c r="G127" s="13"/>
      <c r="H127" s="13"/>
      <c r="I127" s="13"/>
      <c r="J127" s="13"/>
      <c r="K127" s="13"/>
      <c r="L127" s="13"/>
      <c r="M127" s="13"/>
    </row>
    <row r="128" spans="4:13" hidden="1" x14ac:dyDescent="0.3">
      <c r="D128" s="13"/>
      <c r="E128" s="13"/>
      <c r="F128" s="13"/>
      <c r="G128" s="13"/>
      <c r="H128" s="13"/>
      <c r="I128" s="13"/>
      <c r="J128" s="13"/>
      <c r="K128" s="13"/>
      <c r="L128" s="13"/>
      <c r="M128" s="13"/>
    </row>
    <row r="129" spans="4:13" hidden="1" x14ac:dyDescent="0.3">
      <c r="D129" s="13"/>
      <c r="E129" s="13"/>
      <c r="F129" s="13"/>
      <c r="G129" s="13"/>
      <c r="H129" s="13"/>
      <c r="I129" s="13"/>
      <c r="J129" s="13"/>
      <c r="K129" s="13"/>
      <c r="L129" s="13"/>
      <c r="M129" s="13"/>
    </row>
    <row r="130" spans="4:13" hidden="1" x14ac:dyDescent="0.3">
      <c r="D130" s="13"/>
      <c r="E130" s="13"/>
      <c r="F130" s="13"/>
      <c r="G130" s="13"/>
      <c r="H130" s="13"/>
      <c r="I130" s="13"/>
      <c r="J130" s="13"/>
      <c r="K130" s="13"/>
      <c r="L130" s="13"/>
      <c r="M130" s="13"/>
    </row>
    <row r="131" spans="4:13" hidden="1" x14ac:dyDescent="0.3">
      <c r="D131" s="13"/>
      <c r="E131" s="13"/>
      <c r="F131" s="13"/>
      <c r="G131" s="13"/>
      <c r="H131" s="13"/>
      <c r="I131" s="13"/>
      <c r="J131" s="13"/>
      <c r="K131" s="13"/>
      <c r="L131" s="13"/>
      <c r="M131" s="13"/>
    </row>
    <row r="132" spans="4:13" hidden="1" x14ac:dyDescent="0.3">
      <c r="D132" s="13"/>
      <c r="E132" s="13"/>
      <c r="F132" s="13"/>
      <c r="G132" s="13"/>
      <c r="H132" s="13"/>
      <c r="I132" s="13"/>
      <c r="J132" s="13"/>
      <c r="K132" s="13"/>
      <c r="L132" s="13"/>
      <c r="M132" s="13"/>
    </row>
    <row r="133" spans="4:13" hidden="1" x14ac:dyDescent="0.3">
      <c r="D133" s="13"/>
      <c r="E133" s="13"/>
      <c r="F133" s="13"/>
      <c r="G133" s="13"/>
      <c r="H133" s="13"/>
      <c r="I133" s="13"/>
      <c r="J133" s="13"/>
      <c r="K133" s="13"/>
      <c r="L133" s="13"/>
      <c r="M133" s="13"/>
    </row>
    <row r="134" spans="4:13" hidden="1" x14ac:dyDescent="0.3">
      <c r="D134" s="13"/>
      <c r="E134" s="13"/>
      <c r="F134" s="13"/>
      <c r="G134" s="13"/>
      <c r="H134" s="13"/>
      <c r="I134" s="13"/>
      <c r="J134" s="13"/>
      <c r="K134" s="13"/>
      <c r="L134" s="13"/>
      <c r="M134" s="13"/>
    </row>
    <row r="135" spans="4:13" hidden="1" x14ac:dyDescent="0.3">
      <c r="D135" s="13"/>
      <c r="E135" s="13"/>
      <c r="F135" s="13"/>
      <c r="G135" s="13"/>
      <c r="H135" s="13"/>
      <c r="I135" s="13"/>
      <c r="J135" s="13"/>
      <c r="K135" s="13"/>
      <c r="L135" s="13"/>
      <c r="M135" s="13"/>
    </row>
    <row r="136" spans="4:13" hidden="1" x14ac:dyDescent="0.3">
      <c r="D136" s="13"/>
      <c r="E136" s="13"/>
      <c r="F136" s="13"/>
      <c r="G136" s="13"/>
      <c r="H136" s="13"/>
      <c r="I136" s="13"/>
      <c r="J136" s="13"/>
      <c r="K136" s="13"/>
      <c r="L136" s="13"/>
      <c r="M136" s="13"/>
    </row>
    <row r="137" spans="4:13" hidden="1" x14ac:dyDescent="0.3">
      <c r="D137" s="13"/>
      <c r="E137" s="13"/>
      <c r="F137" s="13"/>
      <c r="G137" s="13"/>
      <c r="H137" s="13"/>
      <c r="I137" s="13"/>
      <c r="J137" s="13"/>
      <c r="K137" s="13"/>
      <c r="L137" s="13"/>
      <c r="M137" s="13"/>
    </row>
    <row r="138" spans="4:13" hidden="1" x14ac:dyDescent="0.3">
      <c r="D138" s="13"/>
      <c r="E138" s="13"/>
      <c r="F138" s="13"/>
      <c r="G138" s="13"/>
      <c r="H138" s="13"/>
      <c r="I138" s="13"/>
      <c r="J138" s="13"/>
      <c r="K138" s="13"/>
      <c r="L138" s="13"/>
      <c r="M138" s="13"/>
    </row>
    <row r="139" spans="4:13" hidden="1" x14ac:dyDescent="0.3">
      <c r="D139" s="13"/>
      <c r="E139" s="13"/>
      <c r="F139" s="13"/>
      <c r="G139" s="13"/>
      <c r="H139" s="13"/>
      <c r="I139" s="13"/>
      <c r="J139" s="13"/>
      <c r="K139" s="13"/>
      <c r="L139" s="13"/>
      <c r="M139" s="13"/>
    </row>
    <row r="140" spans="4:13" hidden="1" x14ac:dyDescent="0.3">
      <c r="D140" s="13"/>
      <c r="E140" s="13"/>
      <c r="F140" s="13"/>
      <c r="G140" s="13"/>
      <c r="H140" s="13"/>
      <c r="I140" s="13"/>
      <c r="J140" s="13"/>
      <c r="K140" s="13"/>
      <c r="L140" s="13"/>
      <c r="M140" s="13"/>
    </row>
    <row r="141" spans="4:13" hidden="1" x14ac:dyDescent="0.3">
      <c r="D141" s="13"/>
      <c r="E141" s="13"/>
      <c r="F141" s="13"/>
      <c r="G141" s="13"/>
      <c r="H141" s="13"/>
      <c r="I141" s="13"/>
      <c r="J141" s="13"/>
      <c r="K141" s="13"/>
      <c r="L141" s="13"/>
      <c r="M141" s="13"/>
    </row>
    <row r="142" spans="4:13" hidden="1" x14ac:dyDescent="0.3">
      <c r="D142" s="13"/>
      <c r="E142" s="13"/>
      <c r="F142" s="13"/>
      <c r="G142" s="13"/>
      <c r="H142" s="13"/>
      <c r="I142" s="13"/>
      <c r="J142" s="13"/>
      <c r="K142" s="13"/>
      <c r="L142" s="13"/>
      <c r="M142" s="13"/>
    </row>
    <row r="143" spans="4:13" hidden="1" x14ac:dyDescent="0.3">
      <c r="D143" s="13"/>
      <c r="E143" s="13"/>
      <c r="F143" s="13"/>
      <c r="G143" s="13"/>
      <c r="H143" s="13"/>
      <c r="I143" s="13"/>
      <c r="J143" s="13"/>
      <c r="K143" s="13"/>
      <c r="L143" s="13"/>
      <c r="M143" s="13"/>
    </row>
    <row r="144" spans="4:13" hidden="1" x14ac:dyDescent="0.3">
      <c r="D144" s="13"/>
      <c r="E144" s="13"/>
      <c r="F144" s="13"/>
      <c r="G144" s="13"/>
      <c r="H144" s="13"/>
      <c r="I144" s="13"/>
      <c r="J144" s="13"/>
      <c r="K144" s="13"/>
      <c r="L144" s="13"/>
      <c r="M144" s="13"/>
    </row>
    <row r="145" spans="4:13" hidden="1" x14ac:dyDescent="0.3">
      <c r="D145" s="13"/>
      <c r="E145" s="13"/>
      <c r="F145" s="13"/>
      <c r="G145" s="13"/>
      <c r="H145" s="13"/>
      <c r="I145" s="13"/>
      <c r="J145" s="13"/>
      <c r="K145" s="13"/>
      <c r="L145" s="13"/>
      <c r="M145" s="13"/>
    </row>
    <row r="146" spans="4:13" hidden="1" x14ac:dyDescent="0.3">
      <c r="D146" s="13"/>
      <c r="E146" s="13"/>
      <c r="F146" s="13"/>
      <c r="G146" s="13"/>
      <c r="H146" s="13"/>
      <c r="I146" s="13"/>
      <c r="J146" s="13"/>
      <c r="K146" s="13"/>
      <c r="L146" s="13"/>
      <c r="M146" s="13"/>
    </row>
    <row r="147" spans="4:13" hidden="1" x14ac:dyDescent="0.3">
      <c r="D147" s="13"/>
      <c r="E147" s="13"/>
      <c r="F147" s="13"/>
      <c r="G147" s="13"/>
      <c r="H147" s="13"/>
      <c r="I147" s="13"/>
      <c r="J147" s="13"/>
      <c r="K147" s="13"/>
      <c r="L147" s="13"/>
      <c r="M147" s="13"/>
    </row>
    <row r="148" spans="4:13" hidden="1" x14ac:dyDescent="0.3">
      <c r="D148" s="13"/>
      <c r="E148" s="13"/>
      <c r="F148" s="13"/>
      <c r="G148" s="13"/>
      <c r="H148" s="13"/>
      <c r="I148" s="13"/>
      <c r="J148" s="13"/>
      <c r="K148" s="13"/>
      <c r="L148" s="13"/>
      <c r="M148" s="13"/>
    </row>
    <row r="149" spans="4:13" hidden="1" x14ac:dyDescent="0.3">
      <c r="D149" s="13"/>
      <c r="E149" s="13"/>
      <c r="F149" s="13"/>
      <c r="G149" s="13"/>
      <c r="H149" s="13"/>
      <c r="I149" s="13"/>
      <c r="J149" s="13"/>
      <c r="K149" s="13"/>
      <c r="L149" s="13"/>
      <c r="M149" s="13"/>
    </row>
    <row r="150" spans="4:13" hidden="1" x14ac:dyDescent="0.3">
      <c r="D150" s="13"/>
      <c r="E150" s="13"/>
      <c r="F150" s="13"/>
      <c r="G150" s="13"/>
      <c r="H150" s="13"/>
      <c r="I150" s="13"/>
      <c r="J150" s="13"/>
      <c r="K150" s="13"/>
      <c r="L150" s="13"/>
      <c r="M150" s="13"/>
    </row>
    <row r="151" spans="4:13" hidden="1" x14ac:dyDescent="0.3">
      <c r="D151" s="13"/>
      <c r="E151" s="13"/>
      <c r="F151" s="13"/>
      <c r="G151" s="13"/>
      <c r="H151" s="13"/>
      <c r="I151" s="13"/>
      <c r="J151" s="13"/>
      <c r="K151" s="13"/>
      <c r="L151" s="13"/>
      <c r="M151" s="13"/>
    </row>
    <row r="152" spans="4:13" hidden="1" x14ac:dyDescent="0.3">
      <c r="D152" s="13"/>
      <c r="E152" s="13"/>
      <c r="F152" s="13"/>
      <c r="G152" s="13"/>
      <c r="H152" s="13"/>
      <c r="I152" s="13"/>
      <c r="J152" s="13"/>
      <c r="K152" s="13"/>
      <c r="L152" s="13"/>
      <c r="M152" s="13"/>
    </row>
    <row r="153" spans="4:13" hidden="1" x14ac:dyDescent="0.3">
      <c r="D153" s="13"/>
      <c r="E153" s="13"/>
      <c r="F153" s="13"/>
      <c r="G153" s="13"/>
      <c r="H153" s="13"/>
      <c r="I153" s="13"/>
      <c r="J153" s="13"/>
      <c r="K153" s="13"/>
      <c r="L153" s="13"/>
      <c r="M153" s="13"/>
    </row>
    <row r="154" spans="4:13" hidden="1" x14ac:dyDescent="0.3">
      <c r="D154" s="13"/>
      <c r="E154" s="13"/>
      <c r="F154" s="13"/>
      <c r="G154" s="13"/>
      <c r="H154" s="13"/>
      <c r="I154" s="13"/>
      <c r="J154" s="13"/>
      <c r="K154" s="13"/>
      <c r="L154" s="13"/>
      <c r="M154" s="13"/>
    </row>
    <row r="155" spans="4:13" hidden="1" x14ac:dyDescent="0.3">
      <c r="D155" s="13"/>
      <c r="E155" s="13"/>
      <c r="F155" s="13"/>
      <c r="G155" s="13"/>
      <c r="H155" s="13"/>
      <c r="I155" s="13"/>
      <c r="J155" s="13"/>
      <c r="K155" s="13"/>
      <c r="L155" s="13"/>
      <c r="M155" s="13"/>
    </row>
    <row r="156" spans="4:13" hidden="1" x14ac:dyDescent="0.3">
      <c r="D156" s="13"/>
      <c r="E156" s="13"/>
      <c r="F156" s="13"/>
      <c r="G156" s="13"/>
      <c r="H156" s="13"/>
      <c r="I156" s="13"/>
      <c r="J156" s="13"/>
      <c r="K156" s="13"/>
      <c r="L156" s="13"/>
      <c r="M156" s="13"/>
    </row>
    <row r="157" spans="4:13" hidden="1" x14ac:dyDescent="0.3">
      <c r="D157" s="13"/>
      <c r="E157" s="13"/>
      <c r="F157" s="13"/>
      <c r="G157" s="13"/>
      <c r="H157" s="13"/>
      <c r="I157" s="13"/>
      <c r="J157" s="13"/>
      <c r="K157" s="13"/>
      <c r="L157" s="13"/>
      <c r="M157" s="13"/>
    </row>
    <row r="158" spans="4:13" hidden="1" x14ac:dyDescent="0.3">
      <c r="D158" s="13"/>
      <c r="E158" s="13"/>
      <c r="F158" s="13"/>
      <c r="G158" s="13"/>
      <c r="H158" s="13"/>
      <c r="I158" s="13"/>
      <c r="J158" s="13"/>
      <c r="K158" s="13"/>
      <c r="L158" s="13"/>
      <c r="M158" s="13"/>
    </row>
    <row r="159" spans="4:13" hidden="1" x14ac:dyDescent="0.3">
      <c r="D159" s="13"/>
      <c r="E159" s="13"/>
      <c r="F159" s="13"/>
      <c r="G159" s="13"/>
      <c r="H159" s="13"/>
      <c r="I159" s="13"/>
      <c r="J159" s="13"/>
      <c r="K159" s="13"/>
      <c r="L159" s="13"/>
      <c r="M159" s="13"/>
    </row>
    <row r="160" spans="4:13" hidden="1" x14ac:dyDescent="0.3">
      <c r="D160" s="13"/>
      <c r="E160" s="13"/>
      <c r="F160" s="13"/>
      <c r="G160" s="13"/>
      <c r="H160" s="13"/>
      <c r="I160" s="13"/>
      <c r="J160" s="13"/>
      <c r="K160" s="13"/>
      <c r="L160" s="13"/>
      <c r="M160" s="13"/>
    </row>
    <row r="161" spans="4:13" hidden="1" x14ac:dyDescent="0.3">
      <c r="D161" s="13"/>
      <c r="E161" s="13"/>
      <c r="F161" s="13"/>
      <c r="G161" s="13"/>
      <c r="H161" s="13"/>
      <c r="I161" s="13"/>
      <c r="J161" s="13"/>
      <c r="K161" s="13"/>
      <c r="L161" s="13"/>
      <c r="M161" s="13"/>
    </row>
    <row r="162" spans="4:13" hidden="1" x14ac:dyDescent="0.3">
      <c r="D162" s="13"/>
      <c r="E162" s="13"/>
      <c r="F162" s="13"/>
      <c r="G162" s="13"/>
      <c r="H162" s="13"/>
      <c r="I162" s="13"/>
      <c r="J162" s="13"/>
      <c r="K162" s="13"/>
      <c r="L162" s="13"/>
      <c r="M162" s="13"/>
    </row>
    <row r="163" spans="4:13" hidden="1" x14ac:dyDescent="0.3">
      <c r="D163" s="13"/>
      <c r="E163" s="13"/>
      <c r="F163" s="13"/>
      <c r="G163" s="13"/>
      <c r="H163" s="13"/>
      <c r="I163" s="13"/>
      <c r="J163" s="13"/>
      <c r="K163" s="13"/>
      <c r="L163" s="13"/>
      <c r="M163" s="13"/>
    </row>
  </sheetData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5"/>
  <sheetViews>
    <sheetView workbookViewId="0">
      <selection activeCell="E20" sqref="E20"/>
    </sheetView>
  </sheetViews>
  <sheetFormatPr defaultColWidth="0" defaultRowHeight="14.4" zeroHeight="1" x14ac:dyDescent="0.3"/>
  <cols>
    <col min="1" max="1" width="8.88671875" style="13" customWidth="1"/>
    <col min="2" max="2" width="36" style="11" customWidth="1"/>
    <col min="3" max="14" width="8.88671875" style="11" customWidth="1"/>
    <col min="15" max="15" width="0" style="11" hidden="1" customWidth="1"/>
    <col min="16" max="16384" width="8.88671875" style="11" hidden="1"/>
  </cols>
  <sheetData>
    <row r="1" spans="2:15" s="13" customFormat="1" x14ac:dyDescent="0.3"/>
    <row r="2" spans="2:15" s="13" customFormat="1" x14ac:dyDescent="0.3"/>
    <row r="3" spans="2:15" x14ac:dyDescent="0.3">
      <c r="B3" s="9" t="s">
        <v>65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3"/>
    </row>
    <row r="4" spans="2:15" x14ac:dyDescent="0.3">
      <c r="B4" s="41" t="s">
        <v>49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2:15" x14ac:dyDescent="0.3">
      <c r="B5" s="41" t="s">
        <v>50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5" x14ac:dyDescent="0.3">
      <c r="B6" s="41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5" ht="15" thickBot="1" x14ac:dyDescent="0.35"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2:15" x14ac:dyDescent="0.3">
      <c r="B8" s="13"/>
      <c r="C8" s="76" t="s">
        <v>51</v>
      </c>
      <c r="D8" s="71"/>
      <c r="E8" s="77"/>
      <c r="F8" s="68" t="s">
        <v>52</v>
      </c>
      <c r="G8" s="69"/>
      <c r="H8" s="70"/>
      <c r="I8" s="68" t="s">
        <v>53</v>
      </c>
      <c r="J8" s="71"/>
      <c r="K8" s="72"/>
      <c r="L8" s="13"/>
      <c r="M8" s="13"/>
      <c r="N8" s="13"/>
      <c r="O8" s="13"/>
    </row>
    <row r="9" spans="2:15" x14ac:dyDescent="0.3">
      <c r="B9" s="13"/>
      <c r="C9" s="73" t="s">
        <v>54</v>
      </c>
      <c r="D9" s="74"/>
      <c r="E9" s="75"/>
      <c r="F9" s="73" t="s">
        <v>55</v>
      </c>
      <c r="G9" s="74"/>
      <c r="H9" s="75"/>
      <c r="I9" s="73" t="s">
        <v>54</v>
      </c>
      <c r="J9" s="74"/>
      <c r="K9" s="75"/>
      <c r="L9" s="13"/>
      <c r="M9" s="13"/>
      <c r="N9" s="13"/>
      <c r="O9" s="13"/>
    </row>
    <row r="10" spans="2:15" ht="85.8" customHeight="1" thickBot="1" x14ac:dyDescent="0.35">
      <c r="B10" s="19"/>
      <c r="C10" s="23">
        <f>hoofdblad!$D$5</f>
        <v>0</v>
      </c>
      <c r="D10" s="24">
        <f>hoofdblad!$D$6</f>
        <v>0</v>
      </c>
      <c r="E10" s="25">
        <f>hoofdblad!$D$7</f>
        <v>0</v>
      </c>
      <c r="F10" s="23">
        <f>hoofdblad!$D$5</f>
        <v>0</v>
      </c>
      <c r="G10" s="25">
        <f>hoofdblad!$D$6</f>
        <v>0</v>
      </c>
      <c r="H10" s="24">
        <f>hoofdblad!$D$7</f>
        <v>0</v>
      </c>
      <c r="I10" s="20">
        <f>hoofdblad!$D$5</f>
        <v>0</v>
      </c>
      <c r="J10" s="37">
        <f>hoofdblad!$D$6</f>
        <v>0</v>
      </c>
      <c r="K10" s="21">
        <f>hoofdblad!$D$7</f>
        <v>0</v>
      </c>
      <c r="L10" s="13"/>
      <c r="M10" s="13"/>
      <c r="N10" s="13"/>
      <c r="O10" s="13"/>
    </row>
    <row r="11" spans="2:15" x14ac:dyDescent="0.3">
      <c r="B11" s="22" t="s">
        <v>56</v>
      </c>
      <c r="C11" s="27"/>
      <c r="D11" s="28"/>
      <c r="E11" s="33"/>
      <c r="F11" s="27"/>
      <c r="G11" s="35"/>
      <c r="H11" s="29"/>
      <c r="I11" s="27"/>
      <c r="J11" s="35"/>
      <c r="K11" s="29"/>
      <c r="L11" s="13"/>
      <c r="M11" s="13"/>
      <c r="N11" s="13"/>
      <c r="O11" s="13"/>
    </row>
    <row r="12" spans="2:15" ht="15" thickBot="1" x14ac:dyDescent="0.35">
      <c r="B12" s="22" t="s">
        <v>5</v>
      </c>
      <c r="C12" s="30"/>
      <c r="D12" s="31"/>
      <c r="E12" s="34"/>
      <c r="F12" s="30"/>
      <c r="G12" s="36"/>
      <c r="H12" s="32"/>
      <c r="I12" s="30"/>
      <c r="J12" s="36"/>
      <c r="K12" s="32"/>
      <c r="L12" s="13"/>
      <c r="M12" s="13"/>
      <c r="N12" s="13"/>
      <c r="O12" s="13"/>
    </row>
    <row r="13" spans="2:15" ht="15" thickBot="1" x14ac:dyDescent="0.35">
      <c r="B13" s="19"/>
      <c r="C13" s="26">
        <f>SUM(C11:C12)</f>
        <v>0</v>
      </c>
      <c r="D13" s="26">
        <f t="shared" ref="D13:K13" si="0">SUM(D11:D12)</f>
        <v>0</v>
      </c>
      <c r="E13" s="26">
        <f t="shared" si="0"/>
        <v>0</v>
      </c>
      <c r="F13" s="26">
        <f t="shared" si="0"/>
        <v>0</v>
      </c>
      <c r="G13" s="26">
        <f t="shared" si="0"/>
        <v>0</v>
      </c>
      <c r="H13" s="26">
        <f t="shared" si="0"/>
        <v>0</v>
      </c>
      <c r="I13" s="26">
        <f t="shared" si="0"/>
        <v>0</v>
      </c>
      <c r="J13" s="26">
        <f t="shared" si="0"/>
        <v>0</v>
      </c>
      <c r="K13" s="26">
        <f t="shared" si="0"/>
        <v>0</v>
      </c>
      <c r="L13" s="13"/>
      <c r="M13" s="13"/>
      <c r="N13" s="13"/>
      <c r="O13" s="13"/>
    </row>
    <row r="14" spans="2:15" s="13" customFormat="1" x14ac:dyDescent="0.3">
      <c r="C14" s="39"/>
      <c r="D14" s="39"/>
      <c r="E14" s="39"/>
    </row>
    <row r="15" spans="2:15" s="13" customFormat="1" x14ac:dyDescent="0.3">
      <c r="C15" s="40"/>
    </row>
    <row r="16" spans="2:15" s="13" customFormat="1" x14ac:dyDescent="0.3"/>
    <row r="17" spans="2:14" x14ac:dyDescent="0.3">
      <c r="B17" s="9" t="s">
        <v>76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3"/>
    </row>
    <row r="18" spans="2:14" x14ac:dyDescent="0.3">
      <c r="B18" s="41" t="s">
        <v>57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2:14" x14ac:dyDescent="0.3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2:14" x14ac:dyDescent="0.3">
      <c r="B20" s="13"/>
      <c r="C20" s="41" t="s">
        <v>58</v>
      </c>
      <c r="D20" s="13"/>
      <c r="E20" s="13"/>
      <c r="F20" s="41" t="s">
        <v>59</v>
      </c>
      <c r="G20" s="13"/>
      <c r="H20" s="13"/>
      <c r="I20" s="13"/>
      <c r="J20" s="13"/>
      <c r="K20" s="55" t="s">
        <v>67</v>
      </c>
      <c r="L20" s="13"/>
      <c r="M20" s="13"/>
      <c r="N20" s="13"/>
    </row>
    <row r="21" spans="2:14" x14ac:dyDescent="0.3">
      <c r="B21" s="13"/>
      <c r="C21" s="56" t="s">
        <v>21</v>
      </c>
      <c r="D21" s="56" t="s">
        <v>29</v>
      </c>
      <c r="E21" s="56"/>
      <c r="F21" s="41" t="s">
        <v>60</v>
      </c>
      <c r="G21" s="41" t="s">
        <v>61</v>
      </c>
      <c r="H21" s="41"/>
      <c r="I21" s="13"/>
      <c r="J21" s="13"/>
      <c r="K21" s="13" t="s">
        <v>60</v>
      </c>
      <c r="L21" s="38">
        <v>0</v>
      </c>
      <c r="M21" s="13" t="s">
        <v>64</v>
      </c>
      <c r="N21" s="13"/>
    </row>
    <row r="22" spans="2:14" x14ac:dyDescent="0.3">
      <c r="B22" s="13" t="s">
        <v>39</v>
      </c>
      <c r="C22" s="14"/>
      <c r="D22" s="14"/>
      <c r="E22" s="41" t="s">
        <v>62</v>
      </c>
      <c r="F22" s="57" t="e">
        <f t="shared" ref="F22:G24" si="1">C22/3.6+C26</f>
        <v>#VALUE!</v>
      </c>
      <c r="G22" s="57" t="e">
        <f t="shared" si="1"/>
        <v>#VALUE!</v>
      </c>
      <c r="H22" s="57"/>
      <c r="I22" s="41" t="s">
        <v>63</v>
      </c>
      <c r="J22" s="13"/>
      <c r="K22" s="13" t="s">
        <v>61</v>
      </c>
      <c r="L22" s="38">
        <v>0</v>
      </c>
      <c r="M22" s="13" t="s">
        <v>64</v>
      </c>
      <c r="N22" s="13"/>
    </row>
    <row r="23" spans="2:14" x14ac:dyDescent="0.3">
      <c r="B23" s="41" t="s">
        <v>37</v>
      </c>
      <c r="C23" s="14"/>
      <c r="D23" s="14"/>
      <c r="E23" s="41" t="s">
        <v>62</v>
      </c>
      <c r="F23" s="57" t="e">
        <f t="shared" si="1"/>
        <v>#VALUE!</v>
      </c>
      <c r="G23" s="57" t="e">
        <f t="shared" si="1"/>
        <v>#VALUE!</v>
      </c>
      <c r="H23" s="57"/>
      <c r="I23" s="41" t="s">
        <v>63</v>
      </c>
      <c r="J23" s="13"/>
      <c r="K23" s="13"/>
      <c r="L23" s="13"/>
      <c r="M23" s="13"/>
      <c r="N23" s="13"/>
    </row>
    <row r="24" spans="2:14" x14ac:dyDescent="0.3">
      <c r="B24" s="13" t="s">
        <v>38</v>
      </c>
      <c r="C24" s="14"/>
      <c r="D24" s="14"/>
      <c r="E24" s="41"/>
      <c r="F24" s="57" t="e">
        <f t="shared" si="1"/>
        <v>#VALUE!</v>
      </c>
      <c r="G24" s="57" t="e">
        <f t="shared" si="1"/>
        <v>#VALUE!</v>
      </c>
      <c r="H24" s="57"/>
      <c r="I24" s="41" t="s">
        <v>63</v>
      </c>
      <c r="J24" s="13"/>
      <c r="K24" s="13"/>
      <c r="L24" s="13"/>
      <c r="M24" s="13"/>
      <c r="N24" s="13"/>
    </row>
    <row r="25" spans="2:14" x14ac:dyDescent="0.3">
      <c r="B25" s="13"/>
      <c r="E25" s="13"/>
      <c r="F25" s="41"/>
      <c r="G25" s="13"/>
      <c r="H25" s="13"/>
      <c r="I25" s="13"/>
      <c r="J25" s="13"/>
      <c r="K25" s="13"/>
      <c r="L25" s="13"/>
      <c r="M25" s="13"/>
      <c r="N25" s="13"/>
    </row>
    <row r="26" spans="2:14" x14ac:dyDescent="0.3">
      <c r="B26" s="13" t="s">
        <v>39</v>
      </c>
      <c r="C26" s="16" t="s">
        <v>66</v>
      </c>
      <c r="D26" s="16" t="s">
        <v>66</v>
      </c>
      <c r="E26" s="41" t="s">
        <v>63</v>
      </c>
      <c r="F26" s="58" t="e">
        <f>F22*$L$21</f>
        <v>#VALUE!</v>
      </c>
      <c r="G26" s="58" t="e">
        <f>G22*$L$22</f>
        <v>#VALUE!</v>
      </c>
      <c r="H26" s="59"/>
      <c r="I26" s="13"/>
      <c r="J26" s="13"/>
      <c r="K26" s="13"/>
      <c r="L26" s="13"/>
      <c r="M26" s="13"/>
      <c r="N26" s="13"/>
    </row>
    <row r="27" spans="2:14" x14ac:dyDescent="0.3">
      <c r="B27" s="41" t="s">
        <v>37</v>
      </c>
      <c r="C27" s="16" t="s">
        <v>66</v>
      </c>
      <c r="D27" s="16" t="s">
        <v>66</v>
      </c>
      <c r="E27" s="41" t="s">
        <v>63</v>
      </c>
      <c r="F27" s="58" t="e">
        <f t="shared" ref="F27:F28" si="2">F23*$L$21</f>
        <v>#VALUE!</v>
      </c>
      <c r="G27" s="58" t="e">
        <f t="shared" ref="G27:G28" si="3">G23*$L$22</f>
        <v>#VALUE!</v>
      </c>
      <c r="H27" s="59"/>
      <c r="I27" s="13"/>
      <c r="J27" s="13"/>
      <c r="K27" s="13"/>
      <c r="L27" s="13"/>
      <c r="M27" s="13"/>
      <c r="N27" s="13"/>
    </row>
    <row r="28" spans="2:14" x14ac:dyDescent="0.3">
      <c r="B28" s="13" t="s">
        <v>38</v>
      </c>
      <c r="C28" s="16" t="s">
        <v>66</v>
      </c>
      <c r="D28" s="16" t="s">
        <v>66</v>
      </c>
      <c r="E28" s="41"/>
      <c r="F28" s="58" t="e">
        <f t="shared" si="2"/>
        <v>#VALUE!</v>
      </c>
      <c r="G28" s="58" t="e">
        <f t="shared" si="3"/>
        <v>#VALUE!</v>
      </c>
      <c r="H28" s="59"/>
      <c r="I28" s="13"/>
      <c r="J28" s="13"/>
      <c r="K28" s="13"/>
      <c r="L28" s="13"/>
      <c r="M28" s="13"/>
      <c r="N28" s="13"/>
    </row>
    <row r="29" spans="2:14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2:14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2:14" x14ac:dyDescent="0.3">
      <c r="B31" s="9" t="s">
        <v>68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3"/>
    </row>
    <row r="32" spans="2:14" s="13" customFormat="1" x14ac:dyDescent="0.3">
      <c r="B32" s="41"/>
    </row>
    <row r="33" spans="2:14" s="13" customFormat="1" x14ac:dyDescent="0.3">
      <c r="B33" s="41"/>
    </row>
    <row r="34" spans="2:14" s="13" customFormat="1" x14ac:dyDescent="0.3">
      <c r="B34" s="41"/>
    </row>
    <row r="35" spans="2:14" ht="87.6" customHeight="1" x14ac:dyDescent="0.3">
      <c r="C35" s="46" t="s">
        <v>69</v>
      </c>
      <c r="D35" s="46" t="s">
        <v>70</v>
      </c>
      <c r="E35" s="46" t="s">
        <v>73</v>
      </c>
      <c r="F35" s="46" t="s">
        <v>74</v>
      </c>
      <c r="G35" s="46" t="s">
        <v>75</v>
      </c>
      <c r="H35" s="47"/>
      <c r="I35" s="45"/>
      <c r="J35" s="45"/>
      <c r="K35" s="45"/>
      <c r="L35" s="45"/>
      <c r="M35" s="13"/>
      <c r="N35" s="13"/>
    </row>
    <row r="36" spans="2:14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2:14" x14ac:dyDescent="0.3">
      <c r="B37" s="13"/>
      <c r="C37" s="44" t="s">
        <v>72</v>
      </c>
      <c r="D37" s="44" t="s">
        <v>71</v>
      </c>
      <c r="E37" s="44" t="s">
        <v>72</v>
      </c>
      <c r="F37" s="44" t="s">
        <v>71</v>
      </c>
      <c r="G37" s="44" t="s">
        <v>71</v>
      </c>
      <c r="H37" s="13"/>
      <c r="I37" s="13"/>
      <c r="J37" s="13"/>
      <c r="K37" s="13"/>
      <c r="L37" s="13"/>
      <c r="M37" s="13"/>
      <c r="N37" s="13"/>
    </row>
    <row r="38" spans="2:14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2:14" x14ac:dyDescent="0.3">
      <c r="B39" s="13" t="s">
        <v>39</v>
      </c>
      <c r="C39" s="48">
        <f>C13</f>
        <v>0</v>
      </c>
      <c r="D39" s="48">
        <f>F13</f>
        <v>0</v>
      </c>
      <c r="E39" s="48">
        <f>C39</f>
        <v>0</v>
      </c>
      <c r="F39" s="48" t="e">
        <f>F26</f>
        <v>#VALUE!</v>
      </c>
      <c r="G39" s="48" t="e">
        <f>G26</f>
        <v>#VALUE!</v>
      </c>
      <c r="H39" s="42"/>
      <c r="I39" s="13"/>
      <c r="J39" s="13"/>
      <c r="K39" s="13"/>
      <c r="L39" s="13"/>
      <c r="M39" s="13"/>
      <c r="N39" s="13"/>
    </row>
    <row r="40" spans="2:14" x14ac:dyDescent="0.3">
      <c r="B40" s="41" t="s">
        <v>37</v>
      </c>
      <c r="C40" s="48">
        <f>D13</f>
        <v>0</v>
      </c>
      <c r="D40" s="48">
        <f>G13</f>
        <v>0</v>
      </c>
      <c r="E40" s="48">
        <f>C40</f>
        <v>0</v>
      </c>
      <c r="F40" s="48" t="e">
        <f>F27</f>
        <v>#VALUE!</v>
      </c>
      <c r="G40" s="48" t="e">
        <f t="shared" ref="G40:G41" si="4">G27</f>
        <v>#VALUE!</v>
      </c>
      <c r="H40" s="42"/>
      <c r="I40" s="13"/>
      <c r="J40" s="13"/>
      <c r="K40" s="13"/>
      <c r="L40" s="13"/>
      <c r="M40" s="13"/>
      <c r="N40" s="13"/>
    </row>
    <row r="41" spans="2:14" x14ac:dyDescent="0.3">
      <c r="B41" s="13" t="s">
        <v>38</v>
      </c>
      <c r="C41" s="48">
        <f>E13</f>
        <v>0</v>
      </c>
      <c r="D41" s="48">
        <f>H13</f>
        <v>0</v>
      </c>
      <c r="E41" s="48">
        <f>C41</f>
        <v>0</v>
      </c>
      <c r="F41" s="48" t="e">
        <f>F28</f>
        <v>#VALUE!</v>
      </c>
      <c r="G41" s="48" t="e">
        <f t="shared" si="4"/>
        <v>#VALUE!</v>
      </c>
      <c r="H41" s="43"/>
      <c r="I41" s="13"/>
      <c r="J41" s="13"/>
      <c r="K41" s="13"/>
      <c r="L41" s="13"/>
      <c r="M41" s="13"/>
      <c r="N41" s="13"/>
    </row>
    <row r="42" spans="2:14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2:14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2:14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2:14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</sheetData>
  <mergeCells count="6">
    <mergeCell ref="F8:H8"/>
    <mergeCell ref="I8:K8"/>
    <mergeCell ref="F9:H9"/>
    <mergeCell ref="I9:K9"/>
    <mergeCell ref="C8:E8"/>
    <mergeCell ref="C9:E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6"/>
  <sheetViews>
    <sheetView workbookViewId="0">
      <selection sqref="A1:XFD1048576"/>
    </sheetView>
  </sheetViews>
  <sheetFormatPr defaultColWidth="0" defaultRowHeight="14.4" zeroHeight="1" x14ac:dyDescent="0.3"/>
  <cols>
    <col min="1" max="14" width="8.88671875" style="11" customWidth="1"/>
    <col min="15" max="16384" width="8.88671875" style="11" hidden="1"/>
  </cols>
  <sheetData>
    <row r="1" spans="1:14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">
      <c r="A3" s="13"/>
      <c r="B3" s="55" t="s">
        <v>39</v>
      </c>
      <c r="C3" s="13"/>
      <c r="D3" s="62">
        <f>hoofdblad!D5</f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3">
      <c r="A5" s="13"/>
      <c r="B5" s="13" t="str">
        <f>hoofdblad!B13</f>
        <v>disconteringsvoet</v>
      </c>
      <c r="C5" s="13"/>
      <c r="D5" s="63">
        <f>hoofdblad!C12</f>
        <v>0</v>
      </c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3">
      <c r="A6" s="13"/>
      <c r="B6" s="13" t="str">
        <f>hoofdblad!B14</f>
        <v>inflatie</v>
      </c>
      <c r="C6" s="13"/>
      <c r="D6" s="63">
        <f>hoofdblad!C13</f>
        <v>0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3">
      <c r="A7" s="13"/>
      <c r="B7" s="13" t="str">
        <f>hoofdblad!B15</f>
        <v>energiefactor</v>
      </c>
      <c r="C7" s="13"/>
      <c r="D7" s="63">
        <f>hoofdblad!C14</f>
        <v>0</v>
      </c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3">
      <c r="A8" s="13"/>
      <c r="B8" s="13" t="str">
        <f>hoofdblad!B16</f>
        <v>stijging energiekosten gas</v>
      </c>
      <c r="C8" s="13"/>
      <c r="D8" s="63">
        <f>hoofdblad!C15</f>
        <v>0</v>
      </c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3">
      <c r="A9" s="13"/>
      <c r="B9" s="13" t="str">
        <f>hoofdblad!B17</f>
        <v>stijging energiekosten electr</v>
      </c>
      <c r="C9" s="13"/>
      <c r="D9" s="63">
        <f>hoofdblad!C16</f>
        <v>0</v>
      </c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9.4" x14ac:dyDescent="0.3">
      <c r="B12" s="49" t="s">
        <v>77</v>
      </c>
      <c r="C12" s="49" t="s">
        <v>78</v>
      </c>
      <c r="D12" s="49" t="s">
        <v>79</v>
      </c>
      <c r="E12" s="49" t="s">
        <v>80</v>
      </c>
      <c r="F12" s="49" t="s">
        <v>81</v>
      </c>
      <c r="G12" s="49" t="s">
        <v>82</v>
      </c>
      <c r="H12" s="50" t="s">
        <v>83</v>
      </c>
      <c r="I12" s="49" t="s">
        <v>84</v>
      </c>
      <c r="J12" s="49" t="s">
        <v>85</v>
      </c>
      <c r="K12" s="49" t="s">
        <v>86</v>
      </c>
      <c r="L12" s="49" t="s">
        <v>88</v>
      </c>
      <c r="M12" s="49" t="s">
        <v>87</v>
      </c>
    </row>
    <row r="13" spans="1:14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 t="s">
        <v>48</v>
      </c>
      <c r="N13" s="13"/>
    </row>
    <row r="14" spans="1:14" x14ac:dyDescent="0.3">
      <c r="A14" s="13"/>
      <c r="B14" s="44">
        <f>hoofdblad!C12</f>
        <v>0</v>
      </c>
      <c r="C14" s="44"/>
      <c r="D14" s="60">
        <f>'kosten input'!C39</f>
        <v>0</v>
      </c>
      <c r="E14" s="60" t="e">
        <f>'kosten input'!F39</f>
        <v>#VALUE!</v>
      </c>
      <c r="F14" s="60" t="e">
        <f>'kosten input'!G39</f>
        <v>#VALUE!</v>
      </c>
      <c r="G14" s="60">
        <f>'kosten input'!D39</f>
        <v>0</v>
      </c>
      <c r="H14" s="44"/>
      <c r="I14" s="44"/>
      <c r="J14" s="60">
        <f>'kosten input'!E39</f>
        <v>0</v>
      </c>
      <c r="K14" s="44"/>
      <c r="L14" s="44"/>
      <c r="M14" s="60">
        <f>$D$14+SUM(I$14:I14)+SUM(K$14:K14)</f>
        <v>0</v>
      </c>
      <c r="N14" s="13"/>
    </row>
    <row r="15" spans="1:14" x14ac:dyDescent="0.3">
      <c r="A15" s="13"/>
      <c r="B15" s="44">
        <f>B14+1</f>
        <v>1</v>
      </c>
      <c r="C15" s="44">
        <v>1</v>
      </c>
      <c r="D15" s="13"/>
      <c r="E15" s="13" t="e">
        <f>$E$14*(($D$6+1)^($B15-$B$14)) +$E$14* $D$7*(B15-$B$14)+$E$14*$D$8*(B15-$B$14)</f>
        <v>#VALUE!</v>
      </c>
      <c r="F15" s="44" t="e">
        <f>$F$14*(($D$6+1)^($B15-$B$14)) +$F$14* $D$7*(B15-$B$14)+$F$14*$D$9*(B15-$B$14)</f>
        <v>#VALUE!</v>
      </c>
      <c r="G15" s="44">
        <f>$G$14*(($D$6+1)^($B15-$B$14)) +$G$14* $D$7*(B15-$B$14)</f>
        <v>0</v>
      </c>
      <c r="H15" s="13" t="e">
        <f>SUM(E15:G15)</f>
        <v>#VALUE!</v>
      </c>
      <c r="I15" s="13" t="e">
        <f>H15*(1/($D$5+1)^C15)</f>
        <v>#VALUE!</v>
      </c>
      <c r="J15" s="13"/>
      <c r="K15" s="13"/>
      <c r="L15" s="61" t="e">
        <f>SUM(I$14:I15)</f>
        <v>#VALUE!</v>
      </c>
      <c r="M15" s="60" t="e">
        <f>$D$14+SUM(I$14:I15)+SUM(K$14:K15)</f>
        <v>#VALUE!</v>
      </c>
      <c r="N15" s="13"/>
    </row>
    <row r="16" spans="1:14" x14ac:dyDescent="0.3">
      <c r="A16" s="13"/>
      <c r="B16" s="44">
        <f t="shared" ref="B16:B74" si="0">B15+1</f>
        <v>2</v>
      </c>
      <c r="C16" s="44">
        <v>2</v>
      </c>
      <c r="D16" s="13"/>
      <c r="E16" s="13" t="e">
        <f>$E$14*(($D$6+1)^($B16-$B$14)) +$E$14* $D$7*(B16-$B$14)+$E$14*$D$8*(B16-$B$14)</f>
        <v>#VALUE!</v>
      </c>
      <c r="F16" s="44" t="e">
        <f t="shared" ref="F16:F74" si="1">$F$14*(($D$6+1)^($B16-$B$14)) +$F$14* $D$7*(B16-$B$14)+$F$14*$D$9*(B16-$B$14)</f>
        <v>#VALUE!</v>
      </c>
      <c r="G16" s="44">
        <f t="shared" ref="G16:G74" si="2">$G$14*(($D$6+1)^($B16-$B$14)) +$G$14* $D$7*(B16-$B$14)</f>
        <v>0</v>
      </c>
      <c r="H16" s="13" t="e">
        <f t="shared" ref="H16:H74" si="3">SUM(E16:G16)</f>
        <v>#VALUE!</v>
      </c>
      <c r="I16" s="13" t="e">
        <f t="shared" ref="I16:I74" si="4">H16*(1/($D$5+1)^C16)</f>
        <v>#VALUE!</v>
      </c>
      <c r="J16" s="13"/>
      <c r="K16" s="13"/>
      <c r="L16" s="61" t="e">
        <f>SUM(I$14:I16)</f>
        <v>#VALUE!</v>
      </c>
      <c r="M16" s="60" t="e">
        <f>$D$14+SUM(I$14:I16)+SUM(K$14:K16)</f>
        <v>#VALUE!</v>
      </c>
      <c r="N16" s="13"/>
    </row>
    <row r="17" spans="1:14" x14ac:dyDescent="0.3">
      <c r="A17" s="13"/>
      <c r="B17" s="44">
        <f t="shared" si="0"/>
        <v>3</v>
      </c>
      <c r="C17" s="44">
        <v>3</v>
      </c>
      <c r="D17" s="13"/>
      <c r="E17" s="13" t="e">
        <f t="shared" ref="E17:E74" si="5">$E$14*(($D$6+1)^($B17-$B$14)) +$E$14* $D$7*(B17-$B$14)+$E$14*$D$8*(B17-$B$14)</f>
        <v>#VALUE!</v>
      </c>
      <c r="F17" s="44" t="e">
        <f t="shared" si="1"/>
        <v>#VALUE!</v>
      </c>
      <c r="G17" s="44">
        <f t="shared" si="2"/>
        <v>0</v>
      </c>
      <c r="H17" s="13" t="e">
        <f t="shared" si="3"/>
        <v>#VALUE!</v>
      </c>
      <c r="I17" s="13" t="e">
        <f t="shared" si="4"/>
        <v>#VALUE!</v>
      </c>
      <c r="J17" s="13"/>
      <c r="K17" s="13"/>
      <c r="L17" s="61" t="e">
        <f>SUM(I$14:I17)</f>
        <v>#VALUE!</v>
      </c>
      <c r="M17" s="60" t="e">
        <f>$D$14+SUM(I$14:I17)+SUM(K$14:K17)</f>
        <v>#VALUE!</v>
      </c>
      <c r="N17" s="13"/>
    </row>
    <row r="18" spans="1:14" x14ac:dyDescent="0.3">
      <c r="A18" s="13"/>
      <c r="B18" s="44">
        <f t="shared" si="0"/>
        <v>4</v>
      </c>
      <c r="C18" s="44">
        <v>4</v>
      </c>
      <c r="D18" s="13"/>
      <c r="E18" s="13" t="e">
        <f t="shared" si="5"/>
        <v>#VALUE!</v>
      </c>
      <c r="F18" s="44" t="e">
        <f t="shared" si="1"/>
        <v>#VALUE!</v>
      </c>
      <c r="G18" s="44">
        <f t="shared" si="2"/>
        <v>0</v>
      </c>
      <c r="H18" s="13" t="e">
        <f t="shared" si="3"/>
        <v>#VALUE!</v>
      </c>
      <c r="I18" s="13" t="e">
        <f t="shared" si="4"/>
        <v>#VALUE!</v>
      </c>
      <c r="J18" s="13"/>
      <c r="K18" s="13"/>
      <c r="L18" s="61" t="e">
        <f>SUM(I$14:I18)</f>
        <v>#VALUE!</v>
      </c>
      <c r="M18" s="60" t="e">
        <f>$D$14+SUM(I$14:I18)+SUM(K$14:K18)</f>
        <v>#VALUE!</v>
      </c>
      <c r="N18" s="13"/>
    </row>
    <row r="19" spans="1:14" x14ac:dyDescent="0.3">
      <c r="A19" s="13"/>
      <c r="B19" s="44">
        <f t="shared" si="0"/>
        <v>5</v>
      </c>
      <c r="C19" s="44">
        <v>5</v>
      </c>
      <c r="D19" s="13"/>
      <c r="E19" s="13" t="e">
        <f t="shared" si="5"/>
        <v>#VALUE!</v>
      </c>
      <c r="F19" s="44" t="e">
        <f t="shared" si="1"/>
        <v>#VALUE!</v>
      </c>
      <c r="G19" s="44">
        <f t="shared" si="2"/>
        <v>0</v>
      </c>
      <c r="H19" s="13" t="e">
        <f t="shared" si="3"/>
        <v>#VALUE!</v>
      </c>
      <c r="I19" s="13" t="e">
        <f t="shared" si="4"/>
        <v>#VALUE!</v>
      </c>
      <c r="J19" s="13"/>
      <c r="K19" s="13"/>
      <c r="L19" s="61" t="e">
        <f>SUM(I$14:I19)</f>
        <v>#VALUE!</v>
      </c>
      <c r="M19" s="60" t="e">
        <f>$D$14+SUM(I$14:I19)+SUM(K$14:K19)</f>
        <v>#VALUE!</v>
      </c>
      <c r="N19" s="13"/>
    </row>
    <row r="20" spans="1:14" x14ac:dyDescent="0.3">
      <c r="A20" s="13"/>
      <c r="B20" s="44">
        <f t="shared" si="0"/>
        <v>6</v>
      </c>
      <c r="C20" s="44">
        <v>6</v>
      </c>
      <c r="D20" s="13"/>
      <c r="E20" s="13" t="e">
        <f t="shared" si="5"/>
        <v>#VALUE!</v>
      </c>
      <c r="F20" s="44" t="e">
        <f t="shared" si="1"/>
        <v>#VALUE!</v>
      </c>
      <c r="G20" s="44">
        <f t="shared" si="2"/>
        <v>0</v>
      </c>
      <c r="H20" s="13" t="e">
        <f t="shared" si="3"/>
        <v>#VALUE!</v>
      </c>
      <c r="I20" s="13" t="e">
        <f t="shared" si="4"/>
        <v>#VALUE!</v>
      </c>
      <c r="J20" s="13"/>
      <c r="K20" s="13"/>
      <c r="L20" s="61" t="e">
        <f>SUM(I$14:I20)</f>
        <v>#VALUE!</v>
      </c>
      <c r="M20" s="60" t="e">
        <f>$D$14+SUM(I$14:I20)+SUM(K$14:K20)</f>
        <v>#VALUE!</v>
      </c>
      <c r="N20" s="13"/>
    </row>
    <row r="21" spans="1:14" x14ac:dyDescent="0.3">
      <c r="A21" s="13"/>
      <c r="B21" s="44">
        <f t="shared" si="0"/>
        <v>7</v>
      </c>
      <c r="C21" s="44">
        <v>7</v>
      </c>
      <c r="D21" s="13"/>
      <c r="E21" s="13" t="e">
        <f t="shared" si="5"/>
        <v>#VALUE!</v>
      </c>
      <c r="F21" s="44" t="e">
        <f t="shared" si="1"/>
        <v>#VALUE!</v>
      </c>
      <c r="G21" s="44">
        <f t="shared" si="2"/>
        <v>0</v>
      </c>
      <c r="H21" s="13" t="e">
        <f t="shared" si="3"/>
        <v>#VALUE!</v>
      </c>
      <c r="I21" s="13" t="e">
        <f t="shared" si="4"/>
        <v>#VALUE!</v>
      </c>
      <c r="J21" s="13"/>
      <c r="K21" s="13"/>
      <c r="L21" s="61" t="e">
        <f>SUM(I$14:I21)</f>
        <v>#VALUE!</v>
      </c>
      <c r="M21" s="60" t="e">
        <f>$D$14+SUM(I$14:I21)+SUM(K$14:K21)</f>
        <v>#VALUE!</v>
      </c>
      <c r="N21" s="13"/>
    </row>
    <row r="22" spans="1:14" x14ac:dyDescent="0.3">
      <c r="A22" s="13"/>
      <c r="B22" s="44">
        <f t="shared" si="0"/>
        <v>8</v>
      </c>
      <c r="C22" s="44">
        <v>8</v>
      </c>
      <c r="D22" s="13"/>
      <c r="E22" s="13" t="e">
        <f t="shared" si="5"/>
        <v>#VALUE!</v>
      </c>
      <c r="F22" s="44" t="e">
        <f t="shared" si="1"/>
        <v>#VALUE!</v>
      </c>
      <c r="G22" s="44">
        <f t="shared" si="2"/>
        <v>0</v>
      </c>
      <c r="H22" s="13" t="e">
        <f t="shared" si="3"/>
        <v>#VALUE!</v>
      </c>
      <c r="I22" s="13" t="e">
        <f t="shared" si="4"/>
        <v>#VALUE!</v>
      </c>
      <c r="J22" s="13"/>
      <c r="K22" s="13"/>
      <c r="L22" s="61" t="e">
        <f>SUM(I$14:I22)</f>
        <v>#VALUE!</v>
      </c>
      <c r="M22" s="60" t="e">
        <f>$D$14+SUM(I$14:I22)+SUM(K$14:K22)</f>
        <v>#VALUE!</v>
      </c>
      <c r="N22" s="13"/>
    </row>
    <row r="23" spans="1:14" x14ac:dyDescent="0.3">
      <c r="A23" s="13"/>
      <c r="B23" s="44">
        <f t="shared" si="0"/>
        <v>9</v>
      </c>
      <c r="C23" s="44">
        <v>9</v>
      </c>
      <c r="D23" s="13"/>
      <c r="E23" s="13" t="e">
        <f t="shared" si="5"/>
        <v>#VALUE!</v>
      </c>
      <c r="F23" s="44" t="e">
        <f t="shared" si="1"/>
        <v>#VALUE!</v>
      </c>
      <c r="G23" s="44">
        <f t="shared" si="2"/>
        <v>0</v>
      </c>
      <c r="H23" s="13" t="e">
        <f t="shared" si="3"/>
        <v>#VALUE!</v>
      </c>
      <c r="I23" s="13" t="e">
        <f t="shared" si="4"/>
        <v>#VALUE!</v>
      </c>
      <c r="J23" s="13"/>
      <c r="K23" s="13"/>
      <c r="L23" s="61" t="e">
        <f>SUM(I$14:I23)</f>
        <v>#VALUE!</v>
      </c>
      <c r="M23" s="60" t="e">
        <f>$D$14+SUM(I$14:I23)+SUM(K$14:K23)</f>
        <v>#VALUE!</v>
      </c>
      <c r="N23" s="13"/>
    </row>
    <row r="24" spans="1:14" x14ac:dyDescent="0.3">
      <c r="A24" s="13"/>
      <c r="B24" s="44">
        <f t="shared" si="0"/>
        <v>10</v>
      </c>
      <c r="C24" s="44">
        <v>10</v>
      </c>
      <c r="D24" s="13"/>
      <c r="E24" s="13" t="e">
        <f t="shared" si="5"/>
        <v>#VALUE!</v>
      </c>
      <c r="F24" s="44" t="e">
        <f t="shared" si="1"/>
        <v>#VALUE!</v>
      </c>
      <c r="G24" s="44">
        <f t="shared" si="2"/>
        <v>0</v>
      </c>
      <c r="H24" s="13" t="e">
        <f t="shared" si="3"/>
        <v>#VALUE!</v>
      </c>
      <c r="I24" s="13" t="e">
        <f t="shared" si="4"/>
        <v>#VALUE!</v>
      </c>
      <c r="J24" s="13"/>
      <c r="K24" s="13"/>
      <c r="L24" s="61" t="e">
        <f>SUM(I$14:I24)</f>
        <v>#VALUE!</v>
      </c>
      <c r="M24" s="60" t="e">
        <f>$D$14+SUM(I$14:I24)+SUM(K$14:K24)</f>
        <v>#VALUE!</v>
      </c>
      <c r="N24" s="13"/>
    </row>
    <row r="25" spans="1:14" x14ac:dyDescent="0.3">
      <c r="A25" s="13"/>
      <c r="B25" s="44">
        <f t="shared" si="0"/>
        <v>11</v>
      </c>
      <c r="C25" s="44">
        <v>11</v>
      </c>
      <c r="D25" s="13"/>
      <c r="E25" s="13" t="e">
        <f t="shared" si="5"/>
        <v>#VALUE!</v>
      </c>
      <c r="F25" s="44" t="e">
        <f t="shared" si="1"/>
        <v>#VALUE!</v>
      </c>
      <c r="G25" s="44">
        <f t="shared" si="2"/>
        <v>0</v>
      </c>
      <c r="H25" s="13" t="e">
        <f t="shared" si="3"/>
        <v>#VALUE!</v>
      </c>
      <c r="I25" s="13" t="e">
        <f t="shared" si="4"/>
        <v>#VALUE!</v>
      </c>
      <c r="J25" s="13"/>
      <c r="K25" s="13"/>
      <c r="L25" s="61" t="e">
        <f>SUM(I$14:I25)</f>
        <v>#VALUE!</v>
      </c>
      <c r="M25" s="60" t="e">
        <f>$D$14+SUM(I$14:I25)+SUM(K$14:K25)</f>
        <v>#VALUE!</v>
      </c>
      <c r="N25" s="13"/>
    </row>
    <row r="26" spans="1:14" x14ac:dyDescent="0.3">
      <c r="A26" s="13"/>
      <c r="B26" s="44">
        <f t="shared" si="0"/>
        <v>12</v>
      </c>
      <c r="C26" s="44">
        <v>12</v>
      </c>
      <c r="D26" s="13"/>
      <c r="E26" s="13" t="e">
        <f t="shared" si="5"/>
        <v>#VALUE!</v>
      </c>
      <c r="F26" s="44" t="e">
        <f t="shared" si="1"/>
        <v>#VALUE!</v>
      </c>
      <c r="G26" s="44">
        <f t="shared" si="2"/>
        <v>0</v>
      </c>
      <c r="H26" s="13" t="e">
        <f t="shared" si="3"/>
        <v>#VALUE!</v>
      </c>
      <c r="I26" s="13" t="e">
        <f t="shared" si="4"/>
        <v>#VALUE!</v>
      </c>
      <c r="J26" s="13"/>
      <c r="K26" s="13"/>
      <c r="L26" s="61" t="e">
        <f>SUM(I$14:I26)</f>
        <v>#VALUE!</v>
      </c>
      <c r="M26" s="60" t="e">
        <f>$D$14+SUM(I$14:I26)+SUM(K$14:K26)</f>
        <v>#VALUE!</v>
      </c>
      <c r="N26" s="13"/>
    </row>
    <row r="27" spans="1:14" x14ac:dyDescent="0.3">
      <c r="A27" s="13"/>
      <c r="B27" s="44">
        <f t="shared" si="0"/>
        <v>13</v>
      </c>
      <c r="C27" s="44">
        <v>13</v>
      </c>
      <c r="D27" s="13"/>
      <c r="E27" s="13" t="e">
        <f t="shared" si="5"/>
        <v>#VALUE!</v>
      </c>
      <c r="F27" s="44" t="e">
        <f t="shared" si="1"/>
        <v>#VALUE!</v>
      </c>
      <c r="G27" s="44">
        <f t="shared" si="2"/>
        <v>0</v>
      </c>
      <c r="H27" s="13" t="e">
        <f t="shared" si="3"/>
        <v>#VALUE!</v>
      </c>
      <c r="I27" s="13" t="e">
        <f t="shared" si="4"/>
        <v>#VALUE!</v>
      </c>
      <c r="J27" s="13"/>
      <c r="K27" s="13"/>
      <c r="L27" s="61" t="e">
        <f>SUM(I$14:I27)</f>
        <v>#VALUE!</v>
      </c>
      <c r="M27" s="60" t="e">
        <f>$D$14+SUM(I$14:I27)+SUM(K$14:K27)</f>
        <v>#VALUE!</v>
      </c>
      <c r="N27" s="13"/>
    </row>
    <row r="28" spans="1:14" x14ac:dyDescent="0.3">
      <c r="A28" s="13"/>
      <c r="B28" s="44">
        <f t="shared" si="0"/>
        <v>14</v>
      </c>
      <c r="C28" s="44">
        <v>14</v>
      </c>
      <c r="D28" s="13"/>
      <c r="E28" s="13" t="e">
        <f t="shared" si="5"/>
        <v>#VALUE!</v>
      </c>
      <c r="F28" s="44" t="e">
        <f t="shared" si="1"/>
        <v>#VALUE!</v>
      </c>
      <c r="G28" s="44">
        <f t="shared" si="2"/>
        <v>0</v>
      </c>
      <c r="H28" s="13" t="e">
        <f t="shared" si="3"/>
        <v>#VALUE!</v>
      </c>
      <c r="I28" s="13" t="e">
        <f t="shared" si="4"/>
        <v>#VALUE!</v>
      </c>
      <c r="J28" s="13"/>
      <c r="K28" s="13"/>
      <c r="L28" s="61" t="e">
        <f>SUM(I$14:I28)</f>
        <v>#VALUE!</v>
      </c>
      <c r="M28" s="60" t="e">
        <f>$D$14+SUM(I$14:I28)+SUM(K$14:K28)</f>
        <v>#VALUE!</v>
      </c>
      <c r="N28" s="13"/>
    </row>
    <row r="29" spans="1:14" x14ac:dyDescent="0.3">
      <c r="A29" s="13"/>
      <c r="B29" s="44">
        <f t="shared" si="0"/>
        <v>15</v>
      </c>
      <c r="C29" s="44">
        <v>15</v>
      </c>
      <c r="D29" s="13"/>
      <c r="E29" s="13" t="e">
        <f t="shared" si="5"/>
        <v>#VALUE!</v>
      </c>
      <c r="F29" s="44" t="e">
        <f t="shared" si="1"/>
        <v>#VALUE!</v>
      </c>
      <c r="G29" s="44">
        <f t="shared" si="2"/>
        <v>0</v>
      </c>
      <c r="H29" s="13" t="e">
        <f t="shared" si="3"/>
        <v>#VALUE!</v>
      </c>
      <c r="I29" s="13" t="e">
        <f t="shared" si="4"/>
        <v>#VALUE!</v>
      </c>
      <c r="J29" s="13"/>
      <c r="K29" s="13"/>
      <c r="L29" s="61" t="e">
        <f>SUM(I$14:I29)</f>
        <v>#VALUE!</v>
      </c>
      <c r="M29" s="60" t="e">
        <f>$D$14+SUM(I$14:I29)+SUM(K$14:K29)</f>
        <v>#VALUE!</v>
      </c>
      <c r="N29" s="13"/>
    </row>
    <row r="30" spans="1:14" x14ac:dyDescent="0.3">
      <c r="A30" s="13"/>
      <c r="B30" s="44">
        <f t="shared" si="0"/>
        <v>16</v>
      </c>
      <c r="C30" s="44">
        <v>16</v>
      </c>
      <c r="D30" s="13"/>
      <c r="E30" s="13" t="e">
        <f t="shared" si="5"/>
        <v>#VALUE!</v>
      </c>
      <c r="F30" s="44" t="e">
        <f t="shared" si="1"/>
        <v>#VALUE!</v>
      </c>
      <c r="G30" s="44">
        <f t="shared" si="2"/>
        <v>0</v>
      </c>
      <c r="H30" s="13" t="e">
        <f t="shared" si="3"/>
        <v>#VALUE!</v>
      </c>
      <c r="I30" s="13" t="e">
        <f t="shared" si="4"/>
        <v>#VALUE!</v>
      </c>
      <c r="J30" s="13"/>
      <c r="K30" s="13"/>
      <c r="L30" s="61" t="e">
        <f>SUM(I$14:I30)</f>
        <v>#VALUE!</v>
      </c>
      <c r="M30" s="60" t="e">
        <f>$D$14+SUM(I$14:I30)+SUM(K$14:K30)</f>
        <v>#VALUE!</v>
      </c>
      <c r="N30" s="13"/>
    </row>
    <row r="31" spans="1:14" x14ac:dyDescent="0.3">
      <c r="A31" s="13"/>
      <c r="B31" s="44">
        <f t="shared" si="0"/>
        <v>17</v>
      </c>
      <c r="C31" s="44">
        <v>17</v>
      </c>
      <c r="D31" s="13"/>
      <c r="E31" s="13" t="e">
        <f t="shared" si="5"/>
        <v>#VALUE!</v>
      </c>
      <c r="F31" s="44" t="e">
        <f t="shared" si="1"/>
        <v>#VALUE!</v>
      </c>
      <c r="G31" s="44">
        <f t="shared" si="2"/>
        <v>0</v>
      </c>
      <c r="H31" s="13" t="e">
        <f t="shared" si="3"/>
        <v>#VALUE!</v>
      </c>
      <c r="I31" s="13" t="e">
        <f t="shared" si="4"/>
        <v>#VALUE!</v>
      </c>
      <c r="J31" s="13"/>
      <c r="K31" s="13"/>
      <c r="L31" s="61" t="e">
        <f>SUM(I$14:I31)</f>
        <v>#VALUE!</v>
      </c>
      <c r="M31" s="60" t="e">
        <f>$D$14+SUM(I$14:I31)+SUM(K$14:K31)</f>
        <v>#VALUE!</v>
      </c>
      <c r="N31" s="13"/>
    </row>
    <row r="32" spans="1:14" x14ac:dyDescent="0.3">
      <c r="A32" s="13"/>
      <c r="B32" s="44">
        <f t="shared" si="0"/>
        <v>18</v>
      </c>
      <c r="C32" s="44">
        <v>18</v>
      </c>
      <c r="D32" s="13"/>
      <c r="E32" s="13" t="e">
        <f t="shared" si="5"/>
        <v>#VALUE!</v>
      </c>
      <c r="F32" s="44" t="e">
        <f t="shared" si="1"/>
        <v>#VALUE!</v>
      </c>
      <c r="G32" s="44">
        <f t="shared" si="2"/>
        <v>0</v>
      </c>
      <c r="H32" s="13" t="e">
        <f t="shared" si="3"/>
        <v>#VALUE!</v>
      </c>
      <c r="I32" s="13" t="e">
        <f t="shared" si="4"/>
        <v>#VALUE!</v>
      </c>
      <c r="J32" s="13"/>
      <c r="K32" s="13"/>
      <c r="L32" s="61" t="e">
        <f>SUM(I$14:I32)</f>
        <v>#VALUE!</v>
      </c>
      <c r="M32" s="60" t="e">
        <f>$D$14+SUM(I$14:I32)+SUM(K$14:K32)</f>
        <v>#VALUE!</v>
      </c>
      <c r="N32" s="13"/>
    </row>
    <row r="33" spans="1:14" x14ac:dyDescent="0.3">
      <c r="A33" s="13"/>
      <c r="B33" s="44">
        <f t="shared" si="0"/>
        <v>19</v>
      </c>
      <c r="C33" s="44">
        <v>19</v>
      </c>
      <c r="D33" s="13"/>
      <c r="E33" s="13" t="e">
        <f t="shared" si="5"/>
        <v>#VALUE!</v>
      </c>
      <c r="F33" s="44" t="e">
        <f t="shared" si="1"/>
        <v>#VALUE!</v>
      </c>
      <c r="G33" s="44">
        <f t="shared" si="2"/>
        <v>0</v>
      </c>
      <c r="H33" s="13" t="e">
        <f t="shared" si="3"/>
        <v>#VALUE!</v>
      </c>
      <c r="I33" s="13" t="e">
        <f t="shared" si="4"/>
        <v>#VALUE!</v>
      </c>
      <c r="J33" s="13"/>
      <c r="K33" s="13"/>
      <c r="L33" s="61" t="e">
        <f>SUM(I$14:I33)</f>
        <v>#VALUE!</v>
      </c>
      <c r="M33" s="60" t="e">
        <f>$D$14+SUM(I$14:I33)+SUM(K$14:K33)</f>
        <v>#VALUE!</v>
      </c>
      <c r="N33" s="13"/>
    </row>
    <row r="34" spans="1:14" x14ac:dyDescent="0.3">
      <c r="A34" s="13"/>
      <c r="B34" s="44">
        <f t="shared" si="0"/>
        <v>20</v>
      </c>
      <c r="C34" s="44">
        <v>20</v>
      </c>
      <c r="D34" s="13"/>
      <c r="E34" s="13" t="e">
        <f t="shared" si="5"/>
        <v>#VALUE!</v>
      </c>
      <c r="F34" s="44" t="e">
        <f t="shared" si="1"/>
        <v>#VALUE!</v>
      </c>
      <c r="G34" s="44">
        <f t="shared" si="2"/>
        <v>0</v>
      </c>
      <c r="H34" s="13" t="e">
        <f t="shared" si="3"/>
        <v>#VALUE!</v>
      </c>
      <c r="I34" s="13" t="e">
        <f t="shared" si="4"/>
        <v>#VALUE!</v>
      </c>
      <c r="J34" s="13"/>
      <c r="K34" s="13"/>
      <c r="L34" s="61" t="e">
        <f>SUM(I$14:I34)</f>
        <v>#VALUE!</v>
      </c>
      <c r="M34" s="60" t="e">
        <f>$D$14+SUM(I$14:I34)+SUM(K$14:K34)</f>
        <v>#VALUE!</v>
      </c>
      <c r="N34" s="13"/>
    </row>
    <row r="35" spans="1:14" x14ac:dyDescent="0.3">
      <c r="A35" s="13"/>
      <c r="B35" s="44">
        <f t="shared" si="0"/>
        <v>21</v>
      </c>
      <c r="C35" s="44">
        <v>21</v>
      </c>
      <c r="D35" s="13"/>
      <c r="E35" s="13" t="e">
        <f t="shared" si="5"/>
        <v>#VALUE!</v>
      </c>
      <c r="F35" s="44" t="e">
        <f t="shared" si="1"/>
        <v>#VALUE!</v>
      </c>
      <c r="G35" s="44">
        <f t="shared" si="2"/>
        <v>0</v>
      </c>
      <c r="H35" s="13" t="e">
        <f t="shared" si="3"/>
        <v>#VALUE!</v>
      </c>
      <c r="I35" s="13" t="e">
        <f t="shared" si="4"/>
        <v>#VALUE!</v>
      </c>
      <c r="J35" s="13"/>
      <c r="K35" s="13"/>
      <c r="L35" s="61" t="e">
        <f>SUM(I$14:I35)</f>
        <v>#VALUE!</v>
      </c>
      <c r="M35" s="60" t="e">
        <f>$D$14+SUM(I$14:I35)+SUM(K$14:K35)</f>
        <v>#VALUE!</v>
      </c>
      <c r="N35" s="13"/>
    </row>
    <row r="36" spans="1:14" x14ac:dyDescent="0.3">
      <c r="A36" s="13"/>
      <c r="B36" s="44">
        <f t="shared" si="0"/>
        <v>22</v>
      </c>
      <c r="C36" s="44">
        <v>22</v>
      </c>
      <c r="D36" s="13"/>
      <c r="E36" s="13" t="e">
        <f t="shared" si="5"/>
        <v>#VALUE!</v>
      </c>
      <c r="F36" s="44" t="e">
        <f t="shared" si="1"/>
        <v>#VALUE!</v>
      </c>
      <c r="G36" s="44">
        <f t="shared" si="2"/>
        <v>0</v>
      </c>
      <c r="H36" s="13" t="e">
        <f t="shared" si="3"/>
        <v>#VALUE!</v>
      </c>
      <c r="I36" s="13" t="e">
        <f t="shared" si="4"/>
        <v>#VALUE!</v>
      </c>
      <c r="J36" s="13"/>
      <c r="K36" s="13"/>
      <c r="L36" s="61" t="e">
        <f>SUM(I$14:I36)</f>
        <v>#VALUE!</v>
      </c>
      <c r="M36" s="60" t="e">
        <f>$D$14+SUM(I$14:I36)+SUM(K$14:K36)</f>
        <v>#VALUE!</v>
      </c>
      <c r="N36" s="13"/>
    </row>
    <row r="37" spans="1:14" x14ac:dyDescent="0.3">
      <c r="A37" s="13"/>
      <c r="B37" s="44">
        <f t="shared" si="0"/>
        <v>23</v>
      </c>
      <c r="C37" s="44">
        <v>23</v>
      </c>
      <c r="D37" s="13"/>
      <c r="E37" s="13" t="e">
        <f t="shared" si="5"/>
        <v>#VALUE!</v>
      </c>
      <c r="F37" s="44" t="e">
        <f t="shared" si="1"/>
        <v>#VALUE!</v>
      </c>
      <c r="G37" s="44">
        <f t="shared" si="2"/>
        <v>0</v>
      </c>
      <c r="H37" s="13" t="e">
        <f t="shared" si="3"/>
        <v>#VALUE!</v>
      </c>
      <c r="I37" s="13" t="e">
        <f t="shared" si="4"/>
        <v>#VALUE!</v>
      </c>
      <c r="J37" s="13"/>
      <c r="K37" s="13"/>
      <c r="L37" s="61" t="e">
        <f>SUM(I$14:I37)</f>
        <v>#VALUE!</v>
      </c>
      <c r="M37" s="60" t="e">
        <f>$D$14+SUM(I$14:I37)+SUM(K$14:K37)</f>
        <v>#VALUE!</v>
      </c>
      <c r="N37" s="13"/>
    </row>
    <row r="38" spans="1:14" x14ac:dyDescent="0.3">
      <c r="A38" s="13"/>
      <c r="B38" s="44">
        <f t="shared" si="0"/>
        <v>24</v>
      </c>
      <c r="C38" s="44">
        <v>24</v>
      </c>
      <c r="D38" s="13"/>
      <c r="E38" s="13" t="e">
        <f t="shared" si="5"/>
        <v>#VALUE!</v>
      </c>
      <c r="F38" s="44" t="e">
        <f t="shared" si="1"/>
        <v>#VALUE!</v>
      </c>
      <c r="G38" s="44">
        <f t="shared" si="2"/>
        <v>0</v>
      </c>
      <c r="H38" s="13" t="e">
        <f t="shared" si="3"/>
        <v>#VALUE!</v>
      </c>
      <c r="I38" s="13" t="e">
        <f t="shared" si="4"/>
        <v>#VALUE!</v>
      </c>
      <c r="J38" s="13"/>
      <c r="K38" s="13"/>
      <c r="L38" s="61" t="e">
        <f>SUM(I$14:I38)</f>
        <v>#VALUE!</v>
      </c>
      <c r="M38" s="60" t="e">
        <f>$D$14+SUM(I$14:I38)+SUM(K$14:K38)</f>
        <v>#VALUE!</v>
      </c>
      <c r="N38" s="13"/>
    </row>
    <row r="39" spans="1:14" x14ac:dyDescent="0.3">
      <c r="A39" s="13"/>
      <c r="B39" s="44">
        <f t="shared" si="0"/>
        <v>25</v>
      </c>
      <c r="C39" s="44">
        <v>25</v>
      </c>
      <c r="D39" s="13"/>
      <c r="E39" s="13" t="e">
        <f t="shared" si="5"/>
        <v>#VALUE!</v>
      </c>
      <c r="F39" s="44" t="e">
        <f t="shared" si="1"/>
        <v>#VALUE!</v>
      </c>
      <c r="G39" s="44">
        <f t="shared" si="2"/>
        <v>0</v>
      </c>
      <c r="H39" s="13" t="e">
        <f t="shared" si="3"/>
        <v>#VALUE!</v>
      </c>
      <c r="I39" s="13" t="e">
        <f t="shared" si="4"/>
        <v>#VALUE!</v>
      </c>
      <c r="J39" s="13"/>
      <c r="K39" s="13"/>
      <c r="L39" s="61" t="e">
        <f>SUM(I$14:I39)</f>
        <v>#VALUE!</v>
      </c>
      <c r="M39" s="60" t="e">
        <f>$D$14+SUM(I$14:I39)+SUM(K$14:K39)</f>
        <v>#VALUE!</v>
      </c>
      <c r="N39" s="13"/>
    </row>
    <row r="40" spans="1:14" x14ac:dyDescent="0.3">
      <c r="A40" s="13"/>
      <c r="B40" s="44">
        <f t="shared" si="0"/>
        <v>26</v>
      </c>
      <c r="C40" s="44">
        <v>26</v>
      </c>
      <c r="D40" s="13"/>
      <c r="E40" s="13" t="e">
        <f t="shared" si="5"/>
        <v>#VALUE!</v>
      </c>
      <c r="F40" s="44" t="e">
        <f t="shared" si="1"/>
        <v>#VALUE!</v>
      </c>
      <c r="G40" s="44">
        <f t="shared" si="2"/>
        <v>0</v>
      </c>
      <c r="H40" s="13" t="e">
        <f t="shared" si="3"/>
        <v>#VALUE!</v>
      </c>
      <c r="I40" s="13" t="e">
        <f t="shared" si="4"/>
        <v>#VALUE!</v>
      </c>
      <c r="J40" s="13"/>
      <c r="K40" s="13"/>
      <c r="L40" s="61" t="e">
        <f>SUM(I$14:I40)</f>
        <v>#VALUE!</v>
      </c>
      <c r="M40" s="60" t="e">
        <f>$D$14+SUM(I$14:I40)+SUM(K$14:K40)</f>
        <v>#VALUE!</v>
      </c>
      <c r="N40" s="13"/>
    </row>
    <row r="41" spans="1:14" x14ac:dyDescent="0.3">
      <c r="A41" s="13"/>
      <c r="B41" s="44">
        <f t="shared" si="0"/>
        <v>27</v>
      </c>
      <c r="C41" s="44">
        <v>27</v>
      </c>
      <c r="D41" s="13"/>
      <c r="E41" s="13" t="e">
        <f t="shared" si="5"/>
        <v>#VALUE!</v>
      </c>
      <c r="F41" s="44" t="e">
        <f t="shared" si="1"/>
        <v>#VALUE!</v>
      </c>
      <c r="G41" s="44">
        <f t="shared" si="2"/>
        <v>0</v>
      </c>
      <c r="H41" s="13" t="e">
        <f t="shared" si="3"/>
        <v>#VALUE!</v>
      </c>
      <c r="I41" s="13" t="e">
        <f t="shared" si="4"/>
        <v>#VALUE!</v>
      </c>
      <c r="J41" s="13"/>
      <c r="K41" s="13"/>
      <c r="L41" s="61" t="e">
        <f>SUM(I$14:I41)</f>
        <v>#VALUE!</v>
      </c>
      <c r="M41" s="60" t="e">
        <f>$D$14+SUM(I$14:I41)+SUM(K$14:K41)</f>
        <v>#VALUE!</v>
      </c>
      <c r="N41" s="13"/>
    </row>
    <row r="42" spans="1:14" x14ac:dyDescent="0.3">
      <c r="A42" s="13"/>
      <c r="B42" s="44">
        <f t="shared" si="0"/>
        <v>28</v>
      </c>
      <c r="C42" s="44">
        <v>28</v>
      </c>
      <c r="D42" s="13"/>
      <c r="E42" s="13" t="e">
        <f t="shared" si="5"/>
        <v>#VALUE!</v>
      </c>
      <c r="F42" s="44" t="e">
        <f t="shared" si="1"/>
        <v>#VALUE!</v>
      </c>
      <c r="G42" s="44">
        <f t="shared" si="2"/>
        <v>0</v>
      </c>
      <c r="H42" s="13" t="e">
        <f t="shared" si="3"/>
        <v>#VALUE!</v>
      </c>
      <c r="I42" s="13" t="e">
        <f t="shared" si="4"/>
        <v>#VALUE!</v>
      </c>
      <c r="J42" s="13"/>
      <c r="K42" s="13"/>
      <c r="L42" s="61" t="e">
        <f>SUM(I$14:I42)</f>
        <v>#VALUE!</v>
      </c>
      <c r="M42" s="60" t="e">
        <f>$D$14+SUM(I$14:I42)+SUM(K$14:K42)</f>
        <v>#VALUE!</v>
      </c>
      <c r="N42" s="13"/>
    </row>
    <row r="43" spans="1:14" x14ac:dyDescent="0.3">
      <c r="A43" s="13"/>
      <c r="B43" s="44">
        <f t="shared" si="0"/>
        <v>29</v>
      </c>
      <c r="C43" s="44">
        <v>29</v>
      </c>
      <c r="D43" s="13"/>
      <c r="E43" s="13" t="e">
        <f t="shared" si="5"/>
        <v>#VALUE!</v>
      </c>
      <c r="F43" s="44" t="e">
        <f t="shared" si="1"/>
        <v>#VALUE!</v>
      </c>
      <c r="G43" s="44">
        <f t="shared" si="2"/>
        <v>0</v>
      </c>
      <c r="H43" s="13" t="e">
        <f t="shared" si="3"/>
        <v>#VALUE!</v>
      </c>
      <c r="I43" s="13" t="e">
        <f t="shared" si="4"/>
        <v>#VALUE!</v>
      </c>
      <c r="J43" s="13"/>
      <c r="K43" s="13"/>
      <c r="L43" s="61" t="e">
        <f>SUM(I$14:I43)</f>
        <v>#VALUE!</v>
      </c>
      <c r="M43" s="60" t="e">
        <f>$D$14+SUM(I$14:I43)+SUM(K$14:K43)</f>
        <v>#VALUE!</v>
      </c>
      <c r="N43" s="13"/>
    </row>
    <row r="44" spans="1:14" x14ac:dyDescent="0.3">
      <c r="A44" s="13"/>
      <c r="B44" s="44">
        <f t="shared" si="0"/>
        <v>30</v>
      </c>
      <c r="C44" s="44">
        <v>30</v>
      </c>
      <c r="D44" s="13"/>
      <c r="E44" s="13" t="e">
        <f t="shared" si="5"/>
        <v>#VALUE!</v>
      </c>
      <c r="F44" s="44" t="e">
        <f t="shared" si="1"/>
        <v>#VALUE!</v>
      </c>
      <c r="G44" s="44">
        <f t="shared" si="2"/>
        <v>0</v>
      </c>
      <c r="H44" s="13" t="e">
        <f t="shared" si="3"/>
        <v>#VALUE!</v>
      </c>
      <c r="I44" s="13" t="e">
        <f t="shared" si="4"/>
        <v>#VALUE!</v>
      </c>
      <c r="J44" s="13"/>
      <c r="K44" s="13"/>
      <c r="L44" s="61" t="e">
        <f>SUM(I$14:I44)</f>
        <v>#VALUE!</v>
      </c>
      <c r="M44" s="60" t="e">
        <f>$D$14+SUM(I$14:I44)+SUM(K$14:K44)</f>
        <v>#VALUE!</v>
      </c>
      <c r="N44" s="13"/>
    </row>
    <row r="45" spans="1:14" x14ac:dyDescent="0.3">
      <c r="A45" s="13"/>
      <c r="B45" s="44">
        <f t="shared" si="0"/>
        <v>31</v>
      </c>
      <c r="C45" s="44">
        <v>31</v>
      </c>
      <c r="D45" s="13"/>
      <c r="E45" s="13" t="e">
        <f t="shared" si="5"/>
        <v>#VALUE!</v>
      </c>
      <c r="F45" s="44" t="e">
        <f t="shared" si="1"/>
        <v>#VALUE!</v>
      </c>
      <c r="G45" s="44">
        <f t="shared" si="2"/>
        <v>0</v>
      </c>
      <c r="H45" s="13" t="e">
        <f t="shared" si="3"/>
        <v>#VALUE!</v>
      </c>
      <c r="I45" s="13" t="e">
        <f t="shared" si="4"/>
        <v>#VALUE!</v>
      </c>
      <c r="J45" s="13"/>
      <c r="K45" s="13"/>
      <c r="L45" s="61" t="e">
        <f>SUM(I$14:I45)</f>
        <v>#VALUE!</v>
      </c>
      <c r="M45" s="60" t="e">
        <f>$D$14+SUM(I$14:I45)+SUM(K$14:K45)</f>
        <v>#VALUE!</v>
      </c>
      <c r="N45" s="13"/>
    </row>
    <row r="46" spans="1:14" x14ac:dyDescent="0.3">
      <c r="A46" s="13"/>
      <c r="B46" s="44">
        <f t="shared" si="0"/>
        <v>32</v>
      </c>
      <c r="C46" s="44">
        <v>32</v>
      </c>
      <c r="D46" s="13"/>
      <c r="E46" s="13" t="e">
        <f t="shared" si="5"/>
        <v>#VALUE!</v>
      </c>
      <c r="F46" s="44" t="e">
        <f t="shared" si="1"/>
        <v>#VALUE!</v>
      </c>
      <c r="G46" s="44">
        <f t="shared" si="2"/>
        <v>0</v>
      </c>
      <c r="H46" s="13" t="e">
        <f t="shared" si="3"/>
        <v>#VALUE!</v>
      </c>
      <c r="I46" s="13" t="e">
        <f t="shared" si="4"/>
        <v>#VALUE!</v>
      </c>
      <c r="J46" s="13"/>
      <c r="K46" s="13"/>
      <c r="L46" s="61" t="e">
        <f>SUM(I$14:I46)</f>
        <v>#VALUE!</v>
      </c>
      <c r="M46" s="60" t="e">
        <f>$D$14+SUM(I$14:I46)+SUM(K$14:K46)</f>
        <v>#VALUE!</v>
      </c>
      <c r="N46" s="13"/>
    </row>
    <row r="47" spans="1:14" x14ac:dyDescent="0.3">
      <c r="A47" s="13"/>
      <c r="B47" s="44">
        <f t="shared" si="0"/>
        <v>33</v>
      </c>
      <c r="C47" s="44">
        <v>33</v>
      </c>
      <c r="D47" s="13"/>
      <c r="E47" s="13" t="e">
        <f t="shared" si="5"/>
        <v>#VALUE!</v>
      </c>
      <c r="F47" s="44" t="e">
        <f t="shared" si="1"/>
        <v>#VALUE!</v>
      </c>
      <c r="G47" s="44">
        <f t="shared" si="2"/>
        <v>0</v>
      </c>
      <c r="H47" s="13" t="e">
        <f t="shared" si="3"/>
        <v>#VALUE!</v>
      </c>
      <c r="I47" s="13" t="e">
        <f t="shared" si="4"/>
        <v>#VALUE!</v>
      </c>
      <c r="J47" s="13"/>
      <c r="K47" s="13"/>
      <c r="L47" s="61" t="e">
        <f>SUM(I$14:I47)</f>
        <v>#VALUE!</v>
      </c>
      <c r="M47" s="60" t="e">
        <f>$D$14+SUM(I$14:I47)+SUM(K$14:K47)</f>
        <v>#VALUE!</v>
      </c>
      <c r="N47" s="13"/>
    </row>
    <row r="48" spans="1:14" x14ac:dyDescent="0.3">
      <c r="A48" s="13"/>
      <c r="B48" s="44">
        <f t="shared" si="0"/>
        <v>34</v>
      </c>
      <c r="C48" s="44">
        <v>34</v>
      </c>
      <c r="D48" s="13"/>
      <c r="E48" s="13" t="e">
        <f t="shared" si="5"/>
        <v>#VALUE!</v>
      </c>
      <c r="F48" s="44" t="e">
        <f t="shared" si="1"/>
        <v>#VALUE!</v>
      </c>
      <c r="G48" s="44">
        <f t="shared" si="2"/>
        <v>0</v>
      </c>
      <c r="H48" s="13" t="e">
        <f t="shared" si="3"/>
        <v>#VALUE!</v>
      </c>
      <c r="I48" s="13" t="e">
        <f t="shared" si="4"/>
        <v>#VALUE!</v>
      </c>
      <c r="J48" s="13"/>
      <c r="K48" s="13"/>
      <c r="L48" s="61" t="e">
        <f>SUM(I$14:I48)</f>
        <v>#VALUE!</v>
      </c>
      <c r="M48" s="60" t="e">
        <f>$D$14+SUM(I$14:I48)+SUM(K$14:K48)</f>
        <v>#VALUE!</v>
      </c>
      <c r="N48" s="13"/>
    </row>
    <row r="49" spans="1:14" x14ac:dyDescent="0.3">
      <c r="A49" s="13"/>
      <c r="B49" s="44">
        <f t="shared" si="0"/>
        <v>35</v>
      </c>
      <c r="C49" s="44">
        <v>35</v>
      </c>
      <c r="D49" s="13"/>
      <c r="E49" s="13" t="e">
        <f t="shared" si="5"/>
        <v>#VALUE!</v>
      </c>
      <c r="F49" s="44" t="e">
        <f t="shared" si="1"/>
        <v>#VALUE!</v>
      </c>
      <c r="G49" s="44">
        <f t="shared" si="2"/>
        <v>0</v>
      </c>
      <c r="H49" s="13" t="e">
        <f t="shared" si="3"/>
        <v>#VALUE!</v>
      </c>
      <c r="I49" s="13" t="e">
        <f t="shared" si="4"/>
        <v>#VALUE!</v>
      </c>
      <c r="J49" s="13"/>
      <c r="K49" s="13"/>
      <c r="L49" s="61" t="e">
        <f>SUM(I$14:I49)</f>
        <v>#VALUE!</v>
      </c>
      <c r="M49" s="60" t="e">
        <f>$D$14+SUM(I$14:I49)+SUM(K$14:K49)</f>
        <v>#VALUE!</v>
      </c>
      <c r="N49" s="13"/>
    </row>
    <row r="50" spans="1:14" x14ac:dyDescent="0.3">
      <c r="A50" s="13"/>
      <c r="B50" s="44">
        <f t="shared" si="0"/>
        <v>36</v>
      </c>
      <c r="C50" s="44">
        <v>36</v>
      </c>
      <c r="D50" s="13"/>
      <c r="E50" s="13" t="e">
        <f t="shared" si="5"/>
        <v>#VALUE!</v>
      </c>
      <c r="F50" s="44" t="e">
        <f t="shared" si="1"/>
        <v>#VALUE!</v>
      </c>
      <c r="G50" s="44">
        <f t="shared" si="2"/>
        <v>0</v>
      </c>
      <c r="H50" s="13" t="e">
        <f t="shared" si="3"/>
        <v>#VALUE!</v>
      </c>
      <c r="I50" s="13" t="e">
        <f t="shared" si="4"/>
        <v>#VALUE!</v>
      </c>
      <c r="J50" s="13"/>
      <c r="K50" s="13"/>
      <c r="L50" s="61" t="e">
        <f>SUM(I$14:I50)</f>
        <v>#VALUE!</v>
      </c>
      <c r="M50" s="60" t="e">
        <f>$D$14+SUM(I$14:I50)+SUM(K$14:K50)</f>
        <v>#VALUE!</v>
      </c>
      <c r="N50" s="13"/>
    </row>
    <row r="51" spans="1:14" x14ac:dyDescent="0.3">
      <c r="A51" s="13"/>
      <c r="B51" s="44">
        <f t="shared" si="0"/>
        <v>37</v>
      </c>
      <c r="C51" s="44">
        <v>37</v>
      </c>
      <c r="D51" s="13"/>
      <c r="E51" s="13" t="e">
        <f t="shared" si="5"/>
        <v>#VALUE!</v>
      </c>
      <c r="F51" s="44" t="e">
        <f t="shared" si="1"/>
        <v>#VALUE!</v>
      </c>
      <c r="G51" s="44">
        <f t="shared" si="2"/>
        <v>0</v>
      </c>
      <c r="H51" s="13" t="e">
        <f t="shared" si="3"/>
        <v>#VALUE!</v>
      </c>
      <c r="I51" s="13" t="e">
        <f t="shared" si="4"/>
        <v>#VALUE!</v>
      </c>
      <c r="J51" s="13"/>
      <c r="K51" s="13"/>
      <c r="L51" s="61" t="e">
        <f>SUM(I$14:I51)</f>
        <v>#VALUE!</v>
      </c>
      <c r="M51" s="60" t="e">
        <f>$D$14+SUM(I$14:I51)+SUM(K$14:K51)</f>
        <v>#VALUE!</v>
      </c>
      <c r="N51" s="13"/>
    </row>
    <row r="52" spans="1:14" x14ac:dyDescent="0.3">
      <c r="A52" s="13"/>
      <c r="B52" s="44">
        <f t="shared" si="0"/>
        <v>38</v>
      </c>
      <c r="C52" s="44">
        <v>38</v>
      </c>
      <c r="D52" s="13"/>
      <c r="E52" s="13" t="e">
        <f t="shared" si="5"/>
        <v>#VALUE!</v>
      </c>
      <c r="F52" s="44" t="e">
        <f t="shared" si="1"/>
        <v>#VALUE!</v>
      </c>
      <c r="G52" s="44">
        <f t="shared" si="2"/>
        <v>0</v>
      </c>
      <c r="H52" s="13" t="e">
        <f t="shared" si="3"/>
        <v>#VALUE!</v>
      </c>
      <c r="I52" s="13" t="e">
        <f t="shared" si="4"/>
        <v>#VALUE!</v>
      </c>
      <c r="J52" s="13"/>
      <c r="K52" s="13"/>
      <c r="L52" s="61" t="e">
        <f>SUM(I$14:I52)</f>
        <v>#VALUE!</v>
      </c>
      <c r="M52" s="60" t="e">
        <f>$D$14+SUM(I$14:I52)+SUM(K$14:K52)</f>
        <v>#VALUE!</v>
      </c>
      <c r="N52" s="13"/>
    </row>
    <row r="53" spans="1:14" x14ac:dyDescent="0.3">
      <c r="A53" s="13"/>
      <c r="B53" s="44">
        <f t="shared" si="0"/>
        <v>39</v>
      </c>
      <c r="C53" s="44">
        <v>39</v>
      </c>
      <c r="D53" s="13"/>
      <c r="E53" s="13" t="e">
        <f t="shared" si="5"/>
        <v>#VALUE!</v>
      </c>
      <c r="F53" s="44" t="e">
        <f t="shared" si="1"/>
        <v>#VALUE!</v>
      </c>
      <c r="G53" s="44">
        <f t="shared" si="2"/>
        <v>0</v>
      </c>
      <c r="H53" s="13" t="e">
        <f t="shared" si="3"/>
        <v>#VALUE!</v>
      </c>
      <c r="I53" s="13" t="e">
        <f t="shared" si="4"/>
        <v>#VALUE!</v>
      </c>
      <c r="J53" s="13"/>
      <c r="K53" s="13"/>
      <c r="L53" s="61" t="e">
        <f>SUM(I$14:I53)</f>
        <v>#VALUE!</v>
      </c>
      <c r="M53" s="60" t="e">
        <f>$D$14+SUM(I$14:I53)+SUM(K$14:K53)</f>
        <v>#VALUE!</v>
      </c>
      <c r="N53" s="13"/>
    </row>
    <row r="54" spans="1:14" x14ac:dyDescent="0.3">
      <c r="A54" s="13"/>
      <c r="B54" s="44">
        <f t="shared" si="0"/>
        <v>40</v>
      </c>
      <c r="C54" s="44">
        <v>40</v>
      </c>
      <c r="D54" s="13"/>
      <c r="E54" s="13" t="e">
        <f t="shared" si="5"/>
        <v>#VALUE!</v>
      </c>
      <c r="F54" s="44" t="e">
        <f t="shared" si="1"/>
        <v>#VALUE!</v>
      </c>
      <c r="G54" s="44">
        <f t="shared" si="2"/>
        <v>0</v>
      </c>
      <c r="H54" s="13" t="e">
        <f t="shared" si="3"/>
        <v>#VALUE!</v>
      </c>
      <c r="I54" s="13" t="e">
        <f t="shared" si="4"/>
        <v>#VALUE!</v>
      </c>
      <c r="J54" s="13"/>
      <c r="K54" s="13"/>
      <c r="L54" s="61" t="e">
        <f>SUM(I$14:I54)</f>
        <v>#VALUE!</v>
      </c>
      <c r="M54" s="60" t="e">
        <f>$D$14+SUM(I$14:I54)+SUM(K$14:K54)</f>
        <v>#VALUE!</v>
      </c>
      <c r="N54" s="13"/>
    </row>
    <row r="55" spans="1:14" x14ac:dyDescent="0.3">
      <c r="A55" s="13"/>
      <c r="B55" s="44">
        <f t="shared" si="0"/>
        <v>41</v>
      </c>
      <c r="C55" s="44">
        <v>41</v>
      </c>
      <c r="D55" s="13"/>
      <c r="E55" s="13" t="e">
        <f t="shared" si="5"/>
        <v>#VALUE!</v>
      </c>
      <c r="F55" s="44" t="e">
        <f t="shared" si="1"/>
        <v>#VALUE!</v>
      </c>
      <c r="G55" s="44">
        <f t="shared" si="2"/>
        <v>0</v>
      </c>
      <c r="H55" s="13" t="e">
        <f t="shared" si="3"/>
        <v>#VALUE!</v>
      </c>
      <c r="I55" s="13" t="e">
        <f t="shared" si="4"/>
        <v>#VALUE!</v>
      </c>
      <c r="J55" s="13"/>
      <c r="K55" s="13"/>
      <c r="L55" s="61" t="e">
        <f>SUM(I$14:I55)</f>
        <v>#VALUE!</v>
      </c>
      <c r="M55" s="60" t="e">
        <f>$D$14+SUM(I$14:I55)+SUM(K$14:K55)</f>
        <v>#VALUE!</v>
      </c>
      <c r="N55" s="13"/>
    </row>
    <row r="56" spans="1:14" x14ac:dyDescent="0.3">
      <c r="A56" s="13"/>
      <c r="B56" s="44">
        <f t="shared" si="0"/>
        <v>42</v>
      </c>
      <c r="C56" s="44">
        <v>42</v>
      </c>
      <c r="D56" s="13"/>
      <c r="E56" s="13" t="e">
        <f t="shared" si="5"/>
        <v>#VALUE!</v>
      </c>
      <c r="F56" s="44" t="e">
        <f t="shared" si="1"/>
        <v>#VALUE!</v>
      </c>
      <c r="G56" s="44">
        <f t="shared" si="2"/>
        <v>0</v>
      </c>
      <c r="H56" s="13" t="e">
        <f t="shared" si="3"/>
        <v>#VALUE!</v>
      </c>
      <c r="I56" s="13" t="e">
        <f t="shared" si="4"/>
        <v>#VALUE!</v>
      </c>
      <c r="J56" s="13"/>
      <c r="K56" s="13"/>
      <c r="L56" s="61" t="e">
        <f>SUM(I$14:I56)</f>
        <v>#VALUE!</v>
      </c>
      <c r="M56" s="60" t="e">
        <f>$D$14+SUM(I$14:I56)+SUM(K$14:K56)</f>
        <v>#VALUE!</v>
      </c>
      <c r="N56" s="13"/>
    </row>
    <row r="57" spans="1:14" x14ac:dyDescent="0.3">
      <c r="A57" s="13"/>
      <c r="B57" s="44">
        <f t="shared" si="0"/>
        <v>43</v>
      </c>
      <c r="C57" s="44">
        <v>43</v>
      </c>
      <c r="D57" s="13"/>
      <c r="E57" s="13" t="e">
        <f t="shared" si="5"/>
        <v>#VALUE!</v>
      </c>
      <c r="F57" s="44" t="e">
        <f t="shared" si="1"/>
        <v>#VALUE!</v>
      </c>
      <c r="G57" s="44">
        <f t="shared" si="2"/>
        <v>0</v>
      </c>
      <c r="H57" s="13" t="e">
        <f t="shared" si="3"/>
        <v>#VALUE!</v>
      </c>
      <c r="I57" s="13" t="e">
        <f t="shared" si="4"/>
        <v>#VALUE!</v>
      </c>
      <c r="J57" s="13"/>
      <c r="K57" s="13"/>
      <c r="L57" s="61" t="e">
        <f>SUM(I$14:I57)</f>
        <v>#VALUE!</v>
      </c>
      <c r="M57" s="60" t="e">
        <f>$D$14+SUM(I$14:I57)+SUM(K$14:K57)</f>
        <v>#VALUE!</v>
      </c>
      <c r="N57" s="13"/>
    </row>
    <row r="58" spans="1:14" x14ac:dyDescent="0.3">
      <c r="A58" s="13"/>
      <c r="B58" s="44">
        <f t="shared" si="0"/>
        <v>44</v>
      </c>
      <c r="C58" s="44">
        <v>44</v>
      </c>
      <c r="D58" s="13"/>
      <c r="E58" s="13" t="e">
        <f t="shared" si="5"/>
        <v>#VALUE!</v>
      </c>
      <c r="F58" s="44" t="e">
        <f t="shared" si="1"/>
        <v>#VALUE!</v>
      </c>
      <c r="G58" s="44">
        <f t="shared" si="2"/>
        <v>0</v>
      </c>
      <c r="H58" s="13" t="e">
        <f t="shared" si="3"/>
        <v>#VALUE!</v>
      </c>
      <c r="I58" s="13" t="e">
        <f t="shared" si="4"/>
        <v>#VALUE!</v>
      </c>
      <c r="J58" s="13"/>
      <c r="K58" s="13"/>
      <c r="L58" s="61" t="e">
        <f>SUM(I$14:I58)</f>
        <v>#VALUE!</v>
      </c>
      <c r="M58" s="60" t="e">
        <f>$D$14+SUM(I$14:I58)+SUM(K$14:K58)</f>
        <v>#VALUE!</v>
      </c>
      <c r="N58" s="13"/>
    </row>
    <row r="59" spans="1:14" x14ac:dyDescent="0.3">
      <c r="A59" s="13"/>
      <c r="B59" s="44">
        <f t="shared" si="0"/>
        <v>45</v>
      </c>
      <c r="C59" s="44">
        <v>45</v>
      </c>
      <c r="D59" s="13"/>
      <c r="E59" s="13" t="e">
        <f t="shared" si="5"/>
        <v>#VALUE!</v>
      </c>
      <c r="F59" s="44" t="e">
        <f t="shared" si="1"/>
        <v>#VALUE!</v>
      </c>
      <c r="G59" s="44">
        <f t="shared" si="2"/>
        <v>0</v>
      </c>
      <c r="H59" s="13" t="e">
        <f t="shared" si="3"/>
        <v>#VALUE!</v>
      </c>
      <c r="I59" s="13" t="e">
        <f t="shared" si="4"/>
        <v>#VALUE!</v>
      </c>
      <c r="J59" s="13"/>
      <c r="K59" s="13"/>
      <c r="L59" s="61" t="e">
        <f>SUM(I$14:I59)</f>
        <v>#VALUE!</v>
      </c>
      <c r="M59" s="60" t="e">
        <f>$D$14+SUM(I$14:I59)+SUM(K$14:K59)</f>
        <v>#VALUE!</v>
      </c>
      <c r="N59" s="13"/>
    </row>
    <row r="60" spans="1:14" x14ac:dyDescent="0.3">
      <c r="A60" s="13"/>
      <c r="B60" s="44">
        <f t="shared" si="0"/>
        <v>46</v>
      </c>
      <c r="C60" s="44">
        <v>46</v>
      </c>
      <c r="D60" s="13"/>
      <c r="E60" s="13" t="e">
        <f t="shared" si="5"/>
        <v>#VALUE!</v>
      </c>
      <c r="F60" s="44" t="e">
        <f t="shared" si="1"/>
        <v>#VALUE!</v>
      </c>
      <c r="G60" s="44">
        <f t="shared" si="2"/>
        <v>0</v>
      </c>
      <c r="H60" s="13" t="e">
        <f t="shared" si="3"/>
        <v>#VALUE!</v>
      </c>
      <c r="I60" s="13" t="e">
        <f t="shared" si="4"/>
        <v>#VALUE!</v>
      </c>
      <c r="J60" s="13"/>
      <c r="K60" s="13"/>
      <c r="L60" s="61" t="e">
        <f>SUM(I$14:I60)</f>
        <v>#VALUE!</v>
      </c>
      <c r="M60" s="60" t="e">
        <f>$D$14+SUM(I$14:I60)+SUM(K$14:K60)</f>
        <v>#VALUE!</v>
      </c>
      <c r="N60" s="13"/>
    </row>
    <row r="61" spans="1:14" x14ac:dyDescent="0.3">
      <c r="A61" s="13"/>
      <c r="B61" s="44">
        <f t="shared" si="0"/>
        <v>47</v>
      </c>
      <c r="C61" s="44">
        <v>47</v>
      </c>
      <c r="D61" s="13"/>
      <c r="E61" s="13" t="e">
        <f t="shared" si="5"/>
        <v>#VALUE!</v>
      </c>
      <c r="F61" s="44" t="e">
        <f t="shared" si="1"/>
        <v>#VALUE!</v>
      </c>
      <c r="G61" s="44">
        <f t="shared" si="2"/>
        <v>0</v>
      </c>
      <c r="H61" s="13" t="e">
        <f t="shared" si="3"/>
        <v>#VALUE!</v>
      </c>
      <c r="I61" s="13" t="e">
        <f t="shared" si="4"/>
        <v>#VALUE!</v>
      </c>
      <c r="J61" s="13"/>
      <c r="K61" s="13"/>
      <c r="L61" s="61" t="e">
        <f>SUM(I$14:I61)</f>
        <v>#VALUE!</v>
      </c>
      <c r="M61" s="60" t="e">
        <f>$D$14+SUM(I$14:I61)+SUM(K$14:K61)</f>
        <v>#VALUE!</v>
      </c>
      <c r="N61" s="13"/>
    </row>
    <row r="62" spans="1:14" x14ac:dyDescent="0.3">
      <c r="A62" s="13"/>
      <c r="B62" s="44">
        <f t="shared" si="0"/>
        <v>48</v>
      </c>
      <c r="C62" s="44">
        <v>48</v>
      </c>
      <c r="D62" s="13"/>
      <c r="E62" s="13" t="e">
        <f t="shared" si="5"/>
        <v>#VALUE!</v>
      </c>
      <c r="F62" s="44" t="e">
        <f t="shared" si="1"/>
        <v>#VALUE!</v>
      </c>
      <c r="G62" s="44">
        <f t="shared" si="2"/>
        <v>0</v>
      </c>
      <c r="H62" s="13" t="e">
        <f t="shared" si="3"/>
        <v>#VALUE!</v>
      </c>
      <c r="I62" s="13" t="e">
        <f t="shared" si="4"/>
        <v>#VALUE!</v>
      </c>
      <c r="J62" s="13"/>
      <c r="K62" s="13"/>
      <c r="L62" s="61" t="e">
        <f>SUM(I$14:I62)</f>
        <v>#VALUE!</v>
      </c>
      <c r="M62" s="60" t="e">
        <f>$D$14+SUM(I$14:I62)+SUM(K$14:K62)</f>
        <v>#VALUE!</v>
      </c>
      <c r="N62" s="13"/>
    </row>
    <row r="63" spans="1:14" x14ac:dyDescent="0.3">
      <c r="A63" s="13"/>
      <c r="B63" s="44">
        <f t="shared" si="0"/>
        <v>49</v>
      </c>
      <c r="C63" s="44">
        <v>49</v>
      </c>
      <c r="D63" s="13"/>
      <c r="E63" s="13" t="e">
        <f t="shared" si="5"/>
        <v>#VALUE!</v>
      </c>
      <c r="F63" s="44" t="e">
        <f t="shared" si="1"/>
        <v>#VALUE!</v>
      </c>
      <c r="G63" s="44">
        <f t="shared" si="2"/>
        <v>0</v>
      </c>
      <c r="H63" s="13" t="e">
        <f t="shared" si="3"/>
        <v>#VALUE!</v>
      </c>
      <c r="I63" s="13" t="e">
        <f t="shared" si="4"/>
        <v>#VALUE!</v>
      </c>
      <c r="J63" s="13"/>
      <c r="K63" s="13"/>
      <c r="L63" s="61" t="e">
        <f>SUM(I$14:I63)</f>
        <v>#VALUE!</v>
      </c>
      <c r="M63" s="60" t="e">
        <f>$D$14+SUM(I$14:I63)+SUM(K$14:K63)</f>
        <v>#VALUE!</v>
      </c>
      <c r="N63" s="13"/>
    </row>
    <row r="64" spans="1:14" x14ac:dyDescent="0.3">
      <c r="A64" s="13"/>
      <c r="B64" s="44">
        <f t="shared" si="0"/>
        <v>50</v>
      </c>
      <c r="C64" s="44">
        <v>50</v>
      </c>
      <c r="D64" s="13"/>
      <c r="E64" s="13" t="e">
        <f t="shared" si="5"/>
        <v>#VALUE!</v>
      </c>
      <c r="F64" s="44" t="e">
        <f t="shared" si="1"/>
        <v>#VALUE!</v>
      </c>
      <c r="G64" s="44">
        <f t="shared" si="2"/>
        <v>0</v>
      </c>
      <c r="H64" s="13" t="e">
        <f t="shared" si="3"/>
        <v>#VALUE!</v>
      </c>
      <c r="I64" s="13" t="e">
        <f t="shared" si="4"/>
        <v>#VALUE!</v>
      </c>
      <c r="J64" s="13"/>
      <c r="K64" s="13"/>
      <c r="L64" s="61" t="e">
        <f>SUM(I$14:I64)</f>
        <v>#VALUE!</v>
      </c>
      <c r="M64" s="60" t="e">
        <f>$D$14+SUM(I$14:I64)+SUM(K$14:K64)</f>
        <v>#VALUE!</v>
      </c>
      <c r="N64" s="13"/>
    </row>
    <row r="65" spans="1:14" x14ac:dyDescent="0.3">
      <c r="A65" s="13"/>
      <c r="B65" s="44">
        <f t="shared" si="0"/>
        <v>51</v>
      </c>
      <c r="C65" s="44">
        <v>51</v>
      </c>
      <c r="D65" s="13"/>
      <c r="E65" s="13" t="e">
        <f t="shared" si="5"/>
        <v>#VALUE!</v>
      </c>
      <c r="F65" s="44" t="e">
        <f t="shared" si="1"/>
        <v>#VALUE!</v>
      </c>
      <c r="G65" s="44">
        <f t="shared" si="2"/>
        <v>0</v>
      </c>
      <c r="H65" s="13" t="e">
        <f t="shared" si="3"/>
        <v>#VALUE!</v>
      </c>
      <c r="I65" s="13" t="e">
        <f t="shared" si="4"/>
        <v>#VALUE!</v>
      </c>
      <c r="J65" s="13"/>
      <c r="K65" s="13"/>
      <c r="L65" s="61" t="e">
        <f>SUM(I$14:I65)</f>
        <v>#VALUE!</v>
      </c>
      <c r="M65" s="60" t="e">
        <f>$D$14+SUM(I$14:I65)+SUM(K$14:K65)</f>
        <v>#VALUE!</v>
      </c>
      <c r="N65" s="13"/>
    </row>
    <row r="66" spans="1:14" x14ac:dyDescent="0.3">
      <c r="A66" s="13"/>
      <c r="B66" s="44">
        <f t="shared" si="0"/>
        <v>52</v>
      </c>
      <c r="C66" s="44">
        <v>52</v>
      </c>
      <c r="D66" s="13"/>
      <c r="E66" s="13" t="e">
        <f t="shared" si="5"/>
        <v>#VALUE!</v>
      </c>
      <c r="F66" s="44" t="e">
        <f t="shared" si="1"/>
        <v>#VALUE!</v>
      </c>
      <c r="G66" s="44">
        <f t="shared" si="2"/>
        <v>0</v>
      </c>
      <c r="H66" s="13" t="e">
        <f t="shared" si="3"/>
        <v>#VALUE!</v>
      </c>
      <c r="I66" s="13" t="e">
        <f t="shared" si="4"/>
        <v>#VALUE!</v>
      </c>
      <c r="J66" s="13"/>
      <c r="K66" s="13"/>
      <c r="L66" s="61" t="e">
        <f>SUM(I$14:I66)</f>
        <v>#VALUE!</v>
      </c>
      <c r="M66" s="60" t="e">
        <f>$D$14+SUM(I$14:I66)+SUM(K$14:K66)</f>
        <v>#VALUE!</v>
      </c>
      <c r="N66" s="13"/>
    </row>
    <row r="67" spans="1:14" x14ac:dyDescent="0.3">
      <c r="A67" s="13"/>
      <c r="B67" s="44">
        <f t="shared" si="0"/>
        <v>53</v>
      </c>
      <c r="C67" s="44">
        <v>53</v>
      </c>
      <c r="D67" s="13"/>
      <c r="E67" s="13" t="e">
        <f t="shared" si="5"/>
        <v>#VALUE!</v>
      </c>
      <c r="F67" s="44" t="e">
        <f t="shared" si="1"/>
        <v>#VALUE!</v>
      </c>
      <c r="G67" s="44">
        <f t="shared" si="2"/>
        <v>0</v>
      </c>
      <c r="H67" s="13" t="e">
        <f t="shared" si="3"/>
        <v>#VALUE!</v>
      </c>
      <c r="I67" s="13" t="e">
        <f t="shared" si="4"/>
        <v>#VALUE!</v>
      </c>
      <c r="J67" s="13"/>
      <c r="K67" s="13"/>
      <c r="L67" s="61" t="e">
        <f>SUM(I$14:I67)</f>
        <v>#VALUE!</v>
      </c>
      <c r="M67" s="60" t="e">
        <f>$D$14+SUM(I$14:I67)+SUM(K$14:K67)</f>
        <v>#VALUE!</v>
      </c>
      <c r="N67" s="13"/>
    </row>
    <row r="68" spans="1:14" x14ac:dyDescent="0.3">
      <c r="A68" s="13"/>
      <c r="B68" s="44">
        <f t="shared" si="0"/>
        <v>54</v>
      </c>
      <c r="C68" s="44">
        <v>54</v>
      </c>
      <c r="D68" s="13"/>
      <c r="E68" s="13" t="e">
        <f t="shared" si="5"/>
        <v>#VALUE!</v>
      </c>
      <c r="F68" s="44" t="e">
        <f t="shared" si="1"/>
        <v>#VALUE!</v>
      </c>
      <c r="G68" s="44">
        <f t="shared" si="2"/>
        <v>0</v>
      </c>
      <c r="H68" s="13" t="e">
        <f t="shared" si="3"/>
        <v>#VALUE!</v>
      </c>
      <c r="I68" s="13" t="e">
        <f t="shared" si="4"/>
        <v>#VALUE!</v>
      </c>
      <c r="J68" s="13"/>
      <c r="K68" s="13"/>
      <c r="L68" s="61" t="e">
        <f>SUM(I$14:I68)</f>
        <v>#VALUE!</v>
      </c>
      <c r="M68" s="60" t="e">
        <f>$D$14+SUM(I$14:I68)+SUM(K$14:K68)</f>
        <v>#VALUE!</v>
      </c>
      <c r="N68" s="13"/>
    </row>
    <row r="69" spans="1:14" x14ac:dyDescent="0.3">
      <c r="A69" s="13"/>
      <c r="B69" s="44">
        <f t="shared" si="0"/>
        <v>55</v>
      </c>
      <c r="C69" s="44">
        <v>55</v>
      </c>
      <c r="D69" s="13"/>
      <c r="E69" s="13" t="e">
        <f t="shared" si="5"/>
        <v>#VALUE!</v>
      </c>
      <c r="F69" s="44" t="e">
        <f t="shared" si="1"/>
        <v>#VALUE!</v>
      </c>
      <c r="G69" s="44">
        <f t="shared" si="2"/>
        <v>0</v>
      </c>
      <c r="H69" s="13" t="e">
        <f t="shared" si="3"/>
        <v>#VALUE!</v>
      </c>
      <c r="I69" s="13" t="e">
        <f t="shared" si="4"/>
        <v>#VALUE!</v>
      </c>
      <c r="J69" s="13"/>
      <c r="K69" s="13"/>
      <c r="L69" s="61" t="e">
        <f>SUM(I$14:I69)</f>
        <v>#VALUE!</v>
      </c>
      <c r="M69" s="60" t="e">
        <f>$D$14+SUM(I$14:I69)+SUM(K$14:K69)</f>
        <v>#VALUE!</v>
      </c>
      <c r="N69" s="13"/>
    </row>
    <row r="70" spans="1:14" x14ac:dyDescent="0.3">
      <c r="A70" s="13"/>
      <c r="B70" s="44">
        <f t="shared" si="0"/>
        <v>56</v>
      </c>
      <c r="C70" s="44">
        <v>56</v>
      </c>
      <c r="D70" s="13"/>
      <c r="E70" s="13" t="e">
        <f t="shared" si="5"/>
        <v>#VALUE!</v>
      </c>
      <c r="F70" s="44" t="e">
        <f t="shared" si="1"/>
        <v>#VALUE!</v>
      </c>
      <c r="G70" s="44">
        <f t="shared" si="2"/>
        <v>0</v>
      </c>
      <c r="H70" s="13" t="e">
        <f t="shared" si="3"/>
        <v>#VALUE!</v>
      </c>
      <c r="I70" s="13" t="e">
        <f t="shared" si="4"/>
        <v>#VALUE!</v>
      </c>
      <c r="J70" s="13"/>
      <c r="K70" s="13"/>
      <c r="L70" s="61" t="e">
        <f>SUM(I$14:I70)</f>
        <v>#VALUE!</v>
      </c>
      <c r="M70" s="60" t="e">
        <f>$D$14+SUM(I$14:I70)+SUM(K$14:K70)</f>
        <v>#VALUE!</v>
      </c>
      <c r="N70" s="13"/>
    </row>
    <row r="71" spans="1:14" x14ac:dyDescent="0.3">
      <c r="A71" s="13"/>
      <c r="B71" s="44">
        <f t="shared" si="0"/>
        <v>57</v>
      </c>
      <c r="C71" s="44">
        <v>57</v>
      </c>
      <c r="D71" s="13"/>
      <c r="E71" s="13" t="e">
        <f t="shared" si="5"/>
        <v>#VALUE!</v>
      </c>
      <c r="F71" s="44" t="e">
        <f t="shared" si="1"/>
        <v>#VALUE!</v>
      </c>
      <c r="G71" s="44">
        <f t="shared" si="2"/>
        <v>0</v>
      </c>
      <c r="H71" s="13" t="e">
        <f t="shared" si="3"/>
        <v>#VALUE!</v>
      </c>
      <c r="I71" s="13" t="e">
        <f t="shared" si="4"/>
        <v>#VALUE!</v>
      </c>
      <c r="J71" s="13"/>
      <c r="K71" s="13"/>
      <c r="L71" s="61" t="e">
        <f>SUM(I$14:I71)</f>
        <v>#VALUE!</v>
      </c>
      <c r="M71" s="60" t="e">
        <f>$D$14+SUM(I$14:I71)+SUM(K$14:K71)</f>
        <v>#VALUE!</v>
      </c>
      <c r="N71" s="13"/>
    </row>
    <row r="72" spans="1:14" x14ac:dyDescent="0.3">
      <c r="A72" s="13"/>
      <c r="B72" s="44">
        <f t="shared" si="0"/>
        <v>58</v>
      </c>
      <c r="C72" s="44">
        <v>58</v>
      </c>
      <c r="D72" s="13"/>
      <c r="E72" s="13" t="e">
        <f t="shared" si="5"/>
        <v>#VALUE!</v>
      </c>
      <c r="F72" s="44" t="e">
        <f t="shared" si="1"/>
        <v>#VALUE!</v>
      </c>
      <c r="G72" s="44">
        <f t="shared" si="2"/>
        <v>0</v>
      </c>
      <c r="H72" s="13" t="e">
        <f t="shared" si="3"/>
        <v>#VALUE!</v>
      </c>
      <c r="I72" s="13" t="e">
        <f t="shared" si="4"/>
        <v>#VALUE!</v>
      </c>
      <c r="J72" s="13"/>
      <c r="K72" s="13"/>
      <c r="L72" s="61" t="e">
        <f>SUM(I$14:I72)</f>
        <v>#VALUE!</v>
      </c>
      <c r="M72" s="60" t="e">
        <f>$D$14+SUM(I$14:I72)+SUM(K$14:K72)</f>
        <v>#VALUE!</v>
      </c>
      <c r="N72" s="13"/>
    </row>
    <row r="73" spans="1:14" x14ac:dyDescent="0.3">
      <c r="A73" s="13"/>
      <c r="B73" s="44">
        <f t="shared" si="0"/>
        <v>59</v>
      </c>
      <c r="C73" s="44">
        <v>59</v>
      </c>
      <c r="D73" s="13"/>
      <c r="E73" s="13" t="e">
        <f t="shared" si="5"/>
        <v>#VALUE!</v>
      </c>
      <c r="F73" s="44" t="e">
        <f t="shared" si="1"/>
        <v>#VALUE!</v>
      </c>
      <c r="G73" s="44">
        <f t="shared" si="2"/>
        <v>0</v>
      </c>
      <c r="H73" s="13" t="e">
        <f t="shared" si="3"/>
        <v>#VALUE!</v>
      </c>
      <c r="I73" s="13" t="e">
        <f t="shared" si="4"/>
        <v>#VALUE!</v>
      </c>
      <c r="J73" s="13"/>
      <c r="K73" s="13"/>
      <c r="L73" s="61" t="e">
        <f>SUM(I$14:I73)</f>
        <v>#VALUE!</v>
      </c>
      <c r="M73" s="60" t="e">
        <f>$D$14+SUM(I$14:I73)+SUM(K$14:K73)</f>
        <v>#VALUE!</v>
      </c>
      <c r="N73" s="13"/>
    </row>
    <row r="74" spans="1:14" x14ac:dyDescent="0.3">
      <c r="A74" s="13"/>
      <c r="B74" s="44">
        <f t="shared" si="0"/>
        <v>60</v>
      </c>
      <c r="C74" s="44">
        <v>60</v>
      </c>
      <c r="D74" s="13"/>
      <c r="E74" s="13" t="e">
        <f t="shared" si="5"/>
        <v>#VALUE!</v>
      </c>
      <c r="F74" s="44" t="e">
        <f t="shared" si="1"/>
        <v>#VALUE!</v>
      </c>
      <c r="G74" s="44">
        <f t="shared" si="2"/>
        <v>0</v>
      </c>
      <c r="H74" s="13" t="e">
        <f t="shared" si="3"/>
        <v>#VALUE!</v>
      </c>
      <c r="I74" s="13" t="e">
        <f t="shared" si="4"/>
        <v>#VALUE!</v>
      </c>
      <c r="J74" s="13"/>
      <c r="K74" s="13"/>
      <c r="L74" s="61" t="e">
        <f>SUM(I$14:I74)</f>
        <v>#VALUE!</v>
      </c>
      <c r="M74" s="60" t="e">
        <f>$D$14+SUM(I$14:I74)+SUM(K$14:K74)</f>
        <v>#VALUE!</v>
      </c>
      <c r="N74" s="13"/>
    </row>
    <row r="75" spans="1:14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76"/>
  <sheetViews>
    <sheetView workbookViewId="0">
      <selection sqref="A1:XFD1048576"/>
    </sheetView>
  </sheetViews>
  <sheetFormatPr defaultColWidth="0" defaultRowHeight="14.4" zeroHeight="1" x14ac:dyDescent="0.3"/>
  <cols>
    <col min="1" max="14" width="8.88671875" style="11" customWidth="1"/>
    <col min="15" max="16384" width="8.88671875" style="11" hidden="1"/>
  </cols>
  <sheetData>
    <row r="1" spans="1:14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">
      <c r="A3" s="13"/>
      <c r="B3" s="55" t="s">
        <v>37</v>
      </c>
      <c r="C3" s="13"/>
      <c r="D3" s="62">
        <f>hoofdblad!D6</f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3">
      <c r="A5" s="13"/>
      <c r="B5" s="13" t="str">
        <f>hoofdblad!B13</f>
        <v>disconteringsvoet</v>
      </c>
      <c r="C5" s="13"/>
      <c r="D5" s="63">
        <f>hoofdblad!C12</f>
        <v>0</v>
      </c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3">
      <c r="A6" s="13"/>
      <c r="B6" s="13" t="str">
        <f>hoofdblad!B14</f>
        <v>inflatie</v>
      </c>
      <c r="C6" s="13"/>
      <c r="D6" s="63">
        <f>hoofdblad!C13</f>
        <v>0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3">
      <c r="A7" s="13"/>
      <c r="B7" s="13" t="str">
        <f>hoofdblad!B15</f>
        <v>energiefactor</v>
      </c>
      <c r="C7" s="13"/>
      <c r="D7" s="63">
        <f>hoofdblad!C14</f>
        <v>0</v>
      </c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3">
      <c r="A8" s="13"/>
      <c r="B8" s="13" t="str">
        <f>hoofdblad!B16</f>
        <v>stijging energiekosten gas</v>
      </c>
      <c r="C8" s="13"/>
      <c r="D8" s="63">
        <f>hoofdblad!C15</f>
        <v>0</v>
      </c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3">
      <c r="A9" s="13"/>
      <c r="B9" s="13" t="str">
        <f>hoofdblad!B17</f>
        <v>stijging energiekosten electr</v>
      </c>
      <c r="C9" s="13"/>
      <c r="D9" s="63">
        <f>hoofdblad!C16</f>
        <v>0</v>
      </c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9.4" x14ac:dyDescent="0.3">
      <c r="B12" s="49" t="s">
        <v>77</v>
      </c>
      <c r="C12" s="49" t="s">
        <v>78</v>
      </c>
      <c r="D12" s="49" t="s">
        <v>79</v>
      </c>
      <c r="E12" s="49" t="s">
        <v>80</v>
      </c>
      <c r="F12" s="49" t="s">
        <v>81</v>
      </c>
      <c r="G12" s="49" t="s">
        <v>82</v>
      </c>
      <c r="H12" s="50" t="s">
        <v>83</v>
      </c>
      <c r="I12" s="49" t="s">
        <v>84</v>
      </c>
      <c r="J12" s="49" t="s">
        <v>85</v>
      </c>
      <c r="K12" s="49" t="s">
        <v>86</v>
      </c>
      <c r="L12" s="49" t="s">
        <v>88</v>
      </c>
      <c r="M12" s="49" t="s">
        <v>87</v>
      </c>
    </row>
    <row r="13" spans="1:14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 t="s">
        <v>48</v>
      </c>
      <c r="N13" s="13"/>
    </row>
    <row r="14" spans="1:14" x14ac:dyDescent="0.3">
      <c r="A14" s="13"/>
      <c r="B14" s="44">
        <f>hoofdblad!C12</f>
        <v>0</v>
      </c>
      <c r="C14" s="44"/>
      <c r="D14" s="60">
        <f>'kosten input'!C40</f>
        <v>0</v>
      </c>
      <c r="E14" s="60" t="e">
        <f>'kosten input'!F40</f>
        <v>#VALUE!</v>
      </c>
      <c r="F14" s="60" t="e">
        <f>'kosten input'!G40</f>
        <v>#VALUE!</v>
      </c>
      <c r="G14" s="60">
        <f>'kosten input'!D40</f>
        <v>0</v>
      </c>
      <c r="H14" s="44"/>
      <c r="I14" s="44"/>
      <c r="J14" s="60">
        <f>'kosten input'!E40</f>
        <v>0</v>
      </c>
      <c r="K14" s="44"/>
      <c r="L14" s="44"/>
      <c r="M14" s="60">
        <f>$D$14+SUM(I$14:I14)+SUM(K$14:K14)</f>
        <v>0</v>
      </c>
      <c r="N14" s="13"/>
    </row>
    <row r="15" spans="1:14" x14ac:dyDescent="0.3">
      <c r="A15" s="13"/>
      <c r="B15" s="44">
        <f>B14+1</f>
        <v>1</v>
      </c>
      <c r="C15" s="44">
        <v>1</v>
      </c>
      <c r="D15" s="13"/>
      <c r="E15" s="13" t="e">
        <f>$E$14*(($D$6+1)^($B15-$B$14)) +$E$14* $D$7*(B15-$B$14)+$E$14*$D$8*(B15-$B$14)</f>
        <v>#VALUE!</v>
      </c>
      <c r="F15" s="44" t="e">
        <f>$F$14*(($D$6+1)^($B15-$B$14)) +$F$14* $D$7*(B15-$B$14)+$F$14*$D$9*(B15-$B$14)</f>
        <v>#VALUE!</v>
      </c>
      <c r="G15" s="44">
        <f>$G$14*(($D$6+1)^($B15-$B$14)) +$G$14* $D$7*(B15-$B$14)</f>
        <v>0</v>
      </c>
      <c r="H15" s="13" t="e">
        <f>SUM(E15:G15)</f>
        <v>#VALUE!</v>
      </c>
      <c r="I15" s="13" t="e">
        <f>H15*(1/($D$5+1)^C15)</f>
        <v>#VALUE!</v>
      </c>
      <c r="J15" s="13"/>
      <c r="K15" s="13"/>
      <c r="L15" s="61" t="e">
        <f>SUM(I$14:I15)</f>
        <v>#VALUE!</v>
      </c>
      <c r="M15" s="60" t="e">
        <f>$D$14+SUM(I$14:I15)+SUM(K$14:K15)</f>
        <v>#VALUE!</v>
      </c>
      <c r="N15" s="13"/>
    </row>
    <row r="16" spans="1:14" x14ac:dyDescent="0.3">
      <c r="A16" s="13"/>
      <c r="B16" s="44">
        <f t="shared" ref="B16:B74" si="0">B15+1</f>
        <v>2</v>
      </c>
      <c r="C16" s="44">
        <v>2</v>
      </c>
      <c r="D16" s="13"/>
      <c r="E16" s="13" t="e">
        <f>$E$14*(($D$6+1)^($B16-$B$14)) +$E$14* $D$7*(B16-$B$14)+$E$14*$D$8*(B16-$B$14)</f>
        <v>#VALUE!</v>
      </c>
      <c r="F16" s="44" t="e">
        <f t="shared" ref="F16:F74" si="1">$F$14*(($D$6+1)^($B16-$B$14)) +$F$14* $D$7*(B16-$B$14)+$F$14*$D$9*(B16-$B$14)</f>
        <v>#VALUE!</v>
      </c>
      <c r="G16" s="44">
        <f t="shared" ref="G16:G74" si="2">$G$14*(($D$6+1)^($B16-$B$14)) +$G$14* $D$7*(B16-$B$14)</f>
        <v>0</v>
      </c>
      <c r="H16" s="13" t="e">
        <f t="shared" ref="H16:H74" si="3">SUM(E16:G16)</f>
        <v>#VALUE!</v>
      </c>
      <c r="I16" s="13" t="e">
        <f t="shared" ref="I16:I74" si="4">H16*(1/($D$5+1)^C16)</f>
        <v>#VALUE!</v>
      </c>
      <c r="J16" s="13"/>
      <c r="K16" s="13"/>
      <c r="L16" s="61" t="e">
        <f>SUM(I$14:I16)</f>
        <v>#VALUE!</v>
      </c>
      <c r="M16" s="60" t="e">
        <f>$D$14+SUM(I$14:I16)+SUM(K$14:K16)</f>
        <v>#VALUE!</v>
      </c>
      <c r="N16" s="13"/>
    </row>
    <row r="17" spans="1:14" x14ac:dyDescent="0.3">
      <c r="A17" s="13"/>
      <c r="B17" s="44">
        <f t="shared" si="0"/>
        <v>3</v>
      </c>
      <c r="C17" s="44">
        <v>3</v>
      </c>
      <c r="D17" s="13"/>
      <c r="E17" s="13" t="e">
        <f t="shared" ref="E17:E74" si="5">$E$14*(($D$6+1)^($B17-$B$14)) +$E$14* $D$7*(B17-$B$14)+$E$14*$D$8*(B17-$B$14)</f>
        <v>#VALUE!</v>
      </c>
      <c r="F17" s="44" t="e">
        <f t="shared" si="1"/>
        <v>#VALUE!</v>
      </c>
      <c r="G17" s="44">
        <f t="shared" si="2"/>
        <v>0</v>
      </c>
      <c r="H17" s="13" t="e">
        <f t="shared" si="3"/>
        <v>#VALUE!</v>
      </c>
      <c r="I17" s="13" t="e">
        <f t="shared" si="4"/>
        <v>#VALUE!</v>
      </c>
      <c r="J17" s="13"/>
      <c r="K17" s="13"/>
      <c r="L17" s="61" t="e">
        <f>SUM(I$14:I17)</f>
        <v>#VALUE!</v>
      </c>
      <c r="M17" s="60" t="e">
        <f>$D$14+SUM(I$14:I17)+SUM(K$14:K17)</f>
        <v>#VALUE!</v>
      </c>
      <c r="N17" s="13"/>
    </row>
    <row r="18" spans="1:14" x14ac:dyDescent="0.3">
      <c r="A18" s="13"/>
      <c r="B18" s="44">
        <f t="shared" si="0"/>
        <v>4</v>
      </c>
      <c r="C18" s="44">
        <v>4</v>
      </c>
      <c r="D18" s="13"/>
      <c r="E18" s="13" t="e">
        <f t="shared" si="5"/>
        <v>#VALUE!</v>
      </c>
      <c r="F18" s="44" t="e">
        <f t="shared" si="1"/>
        <v>#VALUE!</v>
      </c>
      <c r="G18" s="44">
        <f t="shared" si="2"/>
        <v>0</v>
      </c>
      <c r="H18" s="13" t="e">
        <f t="shared" si="3"/>
        <v>#VALUE!</v>
      </c>
      <c r="I18" s="13" t="e">
        <f t="shared" si="4"/>
        <v>#VALUE!</v>
      </c>
      <c r="J18" s="13"/>
      <c r="K18" s="13"/>
      <c r="L18" s="61" t="e">
        <f>SUM(I$14:I18)</f>
        <v>#VALUE!</v>
      </c>
      <c r="M18" s="60" t="e">
        <f>$D$14+SUM(I$14:I18)+SUM(K$14:K18)</f>
        <v>#VALUE!</v>
      </c>
      <c r="N18" s="13"/>
    </row>
    <row r="19" spans="1:14" x14ac:dyDescent="0.3">
      <c r="A19" s="13"/>
      <c r="B19" s="44">
        <f t="shared" si="0"/>
        <v>5</v>
      </c>
      <c r="C19" s="44">
        <v>5</v>
      </c>
      <c r="D19" s="13"/>
      <c r="E19" s="13" t="e">
        <f t="shared" si="5"/>
        <v>#VALUE!</v>
      </c>
      <c r="F19" s="44" t="e">
        <f t="shared" si="1"/>
        <v>#VALUE!</v>
      </c>
      <c r="G19" s="44">
        <f t="shared" si="2"/>
        <v>0</v>
      </c>
      <c r="H19" s="13" t="e">
        <f t="shared" si="3"/>
        <v>#VALUE!</v>
      </c>
      <c r="I19" s="13" t="e">
        <f t="shared" si="4"/>
        <v>#VALUE!</v>
      </c>
      <c r="J19" s="13"/>
      <c r="K19" s="13"/>
      <c r="L19" s="61" t="e">
        <f>SUM(I$14:I19)</f>
        <v>#VALUE!</v>
      </c>
      <c r="M19" s="60" t="e">
        <f>$D$14+SUM(I$14:I19)+SUM(K$14:K19)</f>
        <v>#VALUE!</v>
      </c>
      <c r="N19" s="13"/>
    </row>
    <row r="20" spans="1:14" x14ac:dyDescent="0.3">
      <c r="A20" s="13"/>
      <c r="B20" s="44">
        <f t="shared" si="0"/>
        <v>6</v>
      </c>
      <c r="C20" s="44">
        <v>6</v>
      </c>
      <c r="D20" s="13"/>
      <c r="E20" s="13" t="e">
        <f t="shared" si="5"/>
        <v>#VALUE!</v>
      </c>
      <c r="F20" s="44" t="e">
        <f t="shared" si="1"/>
        <v>#VALUE!</v>
      </c>
      <c r="G20" s="44">
        <f t="shared" si="2"/>
        <v>0</v>
      </c>
      <c r="H20" s="13" t="e">
        <f t="shared" si="3"/>
        <v>#VALUE!</v>
      </c>
      <c r="I20" s="13" t="e">
        <f t="shared" si="4"/>
        <v>#VALUE!</v>
      </c>
      <c r="J20" s="13"/>
      <c r="K20" s="13"/>
      <c r="L20" s="61" t="e">
        <f>SUM(I$14:I20)</f>
        <v>#VALUE!</v>
      </c>
      <c r="M20" s="60" t="e">
        <f>$D$14+SUM(I$14:I20)+SUM(K$14:K20)</f>
        <v>#VALUE!</v>
      </c>
      <c r="N20" s="13"/>
    </row>
    <row r="21" spans="1:14" x14ac:dyDescent="0.3">
      <c r="A21" s="13"/>
      <c r="B21" s="44">
        <f t="shared" si="0"/>
        <v>7</v>
      </c>
      <c r="C21" s="44">
        <v>7</v>
      </c>
      <c r="D21" s="13"/>
      <c r="E21" s="13" t="e">
        <f t="shared" si="5"/>
        <v>#VALUE!</v>
      </c>
      <c r="F21" s="44" t="e">
        <f t="shared" si="1"/>
        <v>#VALUE!</v>
      </c>
      <c r="G21" s="44">
        <f t="shared" si="2"/>
        <v>0</v>
      </c>
      <c r="H21" s="13" t="e">
        <f t="shared" si="3"/>
        <v>#VALUE!</v>
      </c>
      <c r="I21" s="13" t="e">
        <f t="shared" si="4"/>
        <v>#VALUE!</v>
      </c>
      <c r="J21" s="13"/>
      <c r="K21" s="13"/>
      <c r="L21" s="61" t="e">
        <f>SUM(I$14:I21)</f>
        <v>#VALUE!</v>
      </c>
      <c r="M21" s="60" t="e">
        <f>$D$14+SUM(I$14:I21)+SUM(K$14:K21)</f>
        <v>#VALUE!</v>
      </c>
      <c r="N21" s="13"/>
    </row>
    <row r="22" spans="1:14" x14ac:dyDescent="0.3">
      <c r="A22" s="13"/>
      <c r="B22" s="44">
        <f t="shared" si="0"/>
        <v>8</v>
      </c>
      <c r="C22" s="44">
        <v>8</v>
      </c>
      <c r="D22" s="13"/>
      <c r="E22" s="13" t="e">
        <f t="shared" si="5"/>
        <v>#VALUE!</v>
      </c>
      <c r="F22" s="44" t="e">
        <f t="shared" si="1"/>
        <v>#VALUE!</v>
      </c>
      <c r="G22" s="44">
        <f t="shared" si="2"/>
        <v>0</v>
      </c>
      <c r="H22" s="13" t="e">
        <f t="shared" si="3"/>
        <v>#VALUE!</v>
      </c>
      <c r="I22" s="13" t="e">
        <f t="shared" si="4"/>
        <v>#VALUE!</v>
      </c>
      <c r="J22" s="13"/>
      <c r="K22" s="13"/>
      <c r="L22" s="61" t="e">
        <f>SUM(I$14:I22)</f>
        <v>#VALUE!</v>
      </c>
      <c r="M22" s="60" t="e">
        <f>$D$14+SUM(I$14:I22)+SUM(K$14:K22)</f>
        <v>#VALUE!</v>
      </c>
      <c r="N22" s="13"/>
    </row>
    <row r="23" spans="1:14" x14ac:dyDescent="0.3">
      <c r="A23" s="13"/>
      <c r="B23" s="44">
        <f t="shared" si="0"/>
        <v>9</v>
      </c>
      <c r="C23" s="44">
        <v>9</v>
      </c>
      <c r="D23" s="13"/>
      <c r="E23" s="13" t="e">
        <f t="shared" si="5"/>
        <v>#VALUE!</v>
      </c>
      <c r="F23" s="44" t="e">
        <f t="shared" si="1"/>
        <v>#VALUE!</v>
      </c>
      <c r="G23" s="44">
        <f t="shared" si="2"/>
        <v>0</v>
      </c>
      <c r="H23" s="13" t="e">
        <f t="shared" si="3"/>
        <v>#VALUE!</v>
      </c>
      <c r="I23" s="13" t="e">
        <f t="shared" si="4"/>
        <v>#VALUE!</v>
      </c>
      <c r="J23" s="13"/>
      <c r="K23" s="13"/>
      <c r="L23" s="61" t="e">
        <f>SUM(I$14:I23)</f>
        <v>#VALUE!</v>
      </c>
      <c r="M23" s="60" t="e">
        <f>$D$14+SUM(I$14:I23)+SUM(K$14:K23)</f>
        <v>#VALUE!</v>
      </c>
      <c r="N23" s="13"/>
    </row>
    <row r="24" spans="1:14" x14ac:dyDescent="0.3">
      <c r="A24" s="13"/>
      <c r="B24" s="44">
        <f t="shared" si="0"/>
        <v>10</v>
      </c>
      <c r="C24" s="44">
        <v>10</v>
      </c>
      <c r="D24" s="13"/>
      <c r="E24" s="13" t="e">
        <f t="shared" si="5"/>
        <v>#VALUE!</v>
      </c>
      <c r="F24" s="44" t="e">
        <f t="shared" si="1"/>
        <v>#VALUE!</v>
      </c>
      <c r="G24" s="44">
        <f t="shared" si="2"/>
        <v>0</v>
      </c>
      <c r="H24" s="13" t="e">
        <f t="shared" si="3"/>
        <v>#VALUE!</v>
      </c>
      <c r="I24" s="13" t="e">
        <f t="shared" si="4"/>
        <v>#VALUE!</v>
      </c>
      <c r="J24" s="13"/>
      <c r="K24" s="13"/>
      <c r="L24" s="61" t="e">
        <f>SUM(I$14:I24)</f>
        <v>#VALUE!</v>
      </c>
      <c r="M24" s="60" t="e">
        <f>$D$14+SUM(I$14:I24)+SUM(K$14:K24)</f>
        <v>#VALUE!</v>
      </c>
      <c r="N24" s="13"/>
    </row>
    <row r="25" spans="1:14" x14ac:dyDescent="0.3">
      <c r="A25" s="13"/>
      <c r="B25" s="44">
        <f t="shared" si="0"/>
        <v>11</v>
      </c>
      <c r="C25" s="44">
        <v>11</v>
      </c>
      <c r="D25" s="13"/>
      <c r="E25" s="13" t="e">
        <f t="shared" si="5"/>
        <v>#VALUE!</v>
      </c>
      <c r="F25" s="44" t="e">
        <f t="shared" si="1"/>
        <v>#VALUE!</v>
      </c>
      <c r="G25" s="44">
        <f t="shared" si="2"/>
        <v>0</v>
      </c>
      <c r="H25" s="13" t="e">
        <f t="shared" si="3"/>
        <v>#VALUE!</v>
      </c>
      <c r="I25" s="13" t="e">
        <f t="shared" si="4"/>
        <v>#VALUE!</v>
      </c>
      <c r="J25" s="13"/>
      <c r="K25" s="13"/>
      <c r="L25" s="61" t="e">
        <f>SUM(I$14:I25)</f>
        <v>#VALUE!</v>
      </c>
      <c r="M25" s="60" t="e">
        <f>$D$14+SUM(I$14:I25)+SUM(K$14:K25)</f>
        <v>#VALUE!</v>
      </c>
      <c r="N25" s="13"/>
    </row>
    <row r="26" spans="1:14" x14ac:dyDescent="0.3">
      <c r="A26" s="13"/>
      <c r="B26" s="44">
        <f t="shared" si="0"/>
        <v>12</v>
      </c>
      <c r="C26" s="44">
        <v>12</v>
      </c>
      <c r="D26" s="13"/>
      <c r="E26" s="13" t="e">
        <f t="shared" si="5"/>
        <v>#VALUE!</v>
      </c>
      <c r="F26" s="44" t="e">
        <f t="shared" si="1"/>
        <v>#VALUE!</v>
      </c>
      <c r="G26" s="44">
        <f t="shared" si="2"/>
        <v>0</v>
      </c>
      <c r="H26" s="13" t="e">
        <f t="shared" si="3"/>
        <v>#VALUE!</v>
      </c>
      <c r="I26" s="13" t="e">
        <f t="shared" si="4"/>
        <v>#VALUE!</v>
      </c>
      <c r="J26" s="13"/>
      <c r="K26" s="13"/>
      <c r="L26" s="61" t="e">
        <f>SUM(I$14:I26)</f>
        <v>#VALUE!</v>
      </c>
      <c r="M26" s="60" t="e">
        <f>$D$14+SUM(I$14:I26)+SUM(K$14:K26)</f>
        <v>#VALUE!</v>
      </c>
      <c r="N26" s="13"/>
    </row>
    <row r="27" spans="1:14" x14ac:dyDescent="0.3">
      <c r="A27" s="13"/>
      <c r="B27" s="44">
        <f t="shared" si="0"/>
        <v>13</v>
      </c>
      <c r="C27" s="44">
        <v>13</v>
      </c>
      <c r="D27" s="13"/>
      <c r="E27" s="13" t="e">
        <f t="shared" si="5"/>
        <v>#VALUE!</v>
      </c>
      <c r="F27" s="44" t="e">
        <f t="shared" si="1"/>
        <v>#VALUE!</v>
      </c>
      <c r="G27" s="44">
        <f t="shared" si="2"/>
        <v>0</v>
      </c>
      <c r="H27" s="13" t="e">
        <f t="shared" si="3"/>
        <v>#VALUE!</v>
      </c>
      <c r="I27" s="13" t="e">
        <f t="shared" si="4"/>
        <v>#VALUE!</v>
      </c>
      <c r="J27" s="13"/>
      <c r="K27" s="13"/>
      <c r="L27" s="61" t="e">
        <f>SUM(I$14:I27)</f>
        <v>#VALUE!</v>
      </c>
      <c r="M27" s="60" t="e">
        <f>$D$14+SUM(I$14:I27)+SUM(K$14:K27)</f>
        <v>#VALUE!</v>
      </c>
      <c r="N27" s="13"/>
    </row>
    <row r="28" spans="1:14" x14ac:dyDescent="0.3">
      <c r="A28" s="13"/>
      <c r="B28" s="44">
        <f t="shared" si="0"/>
        <v>14</v>
      </c>
      <c r="C28" s="44">
        <v>14</v>
      </c>
      <c r="D28" s="13"/>
      <c r="E28" s="13" t="e">
        <f t="shared" si="5"/>
        <v>#VALUE!</v>
      </c>
      <c r="F28" s="44" t="e">
        <f t="shared" si="1"/>
        <v>#VALUE!</v>
      </c>
      <c r="G28" s="44">
        <f t="shared" si="2"/>
        <v>0</v>
      </c>
      <c r="H28" s="13" t="e">
        <f t="shared" si="3"/>
        <v>#VALUE!</v>
      </c>
      <c r="I28" s="13" t="e">
        <f t="shared" si="4"/>
        <v>#VALUE!</v>
      </c>
      <c r="J28" s="13"/>
      <c r="K28" s="13"/>
      <c r="L28" s="61" t="e">
        <f>SUM(I$14:I28)</f>
        <v>#VALUE!</v>
      </c>
      <c r="M28" s="60" t="e">
        <f>$D$14+SUM(I$14:I28)+SUM(K$14:K28)</f>
        <v>#VALUE!</v>
      </c>
      <c r="N28" s="13"/>
    </row>
    <row r="29" spans="1:14" x14ac:dyDescent="0.3">
      <c r="A29" s="13"/>
      <c r="B29" s="44">
        <f t="shared" si="0"/>
        <v>15</v>
      </c>
      <c r="C29" s="44">
        <v>15</v>
      </c>
      <c r="D29" s="13"/>
      <c r="E29" s="13" t="e">
        <f t="shared" si="5"/>
        <v>#VALUE!</v>
      </c>
      <c r="F29" s="44" t="e">
        <f t="shared" si="1"/>
        <v>#VALUE!</v>
      </c>
      <c r="G29" s="44">
        <f t="shared" si="2"/>
        <v>0</v>
      </c>
      <c r="H29" s="13" t="e">
        <f t="shared" si="3"/>
        <v>#VALUE!</v>
      </c>
      <c r="I29" s="13" t="e">
        <f t="shared" si="4"/>
        <v>#VALUE!</v>
      </c>
      <c r="J29" s="13"/>
      <c r="K29" s="13"/>
      <c r="L29" s="61" t="e">
        <f>SUM(I$14:I29)</f>
        <v>#VALUE!</v>
      </c>
      <c r="M29" s="60" t="e">
        <f>$D$14+SUM(I$14:I29)+SUM(K$14:K29)</f>
        <v>#VALUE!</v>
      </c>
      <c r="N29" s="13"/>
    </row>
    <row r="30" spans="1:14" x14ac:dyDescent="0.3">
      <c r="A30" s="13"/>
      <c r="B30" s="44">
        <f t="shared" si="0"/>
        <v>16</v>
      </c>
      <c r="C30" s="44">
        <v>16</v>
      </c>
      <c r="D30" s="13"/>
      <c r="E30" s="13" t="e">
        <f t="shared" si="5"/>
        <v>#VALUE!</v>
      </c>
      <c r="F30" s="44" t="e">
        <f t="shared" si="1"/>
        <v>#VALUE!</v>
      </c>
      <c r="G30" s="44">
        <f t="shared" si="2"/>
        <v>0</v>
      </c>
      <c r="H30" s="13" t="e">
        <f t="shared" si="3"/>
        <v>#VALUE!</v>
      </c>
      <c r="I30" s="13" t="e">
        <f t="shared" si="4"/>
        <v>#VALUE!</v>
      </c>
      <c r="J30" s="13"/>
      <c r="K30" s="13"/>
      <c r="L30" s="61" t="e">
        <f>SUM(I$14:I30)</f>
        <v>#VALUE!</v>
      </c>
      <c r="M30" s="60" t="e">
        <f>$D$14+SUM(I$14:I30)+SUM(K$14:K30)</f>
        <v>#VALUE!</v>
      </c>
      <c r="N30" s="13"/>
    </row>
    <row r="31" spans="1:14" x14ac:dyDescent="0.3">
      <c r="A31" s="13"/>
      <c r="B31" s="44">
        <f t="shared" si="0"/>
        <v>17</v>
      </c>
      <c r="C31" s="44">
        <v>17</v>
      </c>
      <c r="D31" s="13"/>
      <c r="E31" s="13" t="e">
        <f t="shared" si="5"/>
        <v>#VALUE!</v>
      </c>
      <c r="F31" s="44" t="e">
        <f t="shared" si="1"/>
        <v>#VALUE!</v>
      </c>
      <c r="G31" s="44">
        <f t="shared" si="2"/>
        <v>0</v>
      </c>
      <c r="H31" s="13" t="e">
        <f t="shared" si="3"/>
        <v>#VALUE!</v>
      </c>
      <c r="I31" s="13" t="e">
        <f t="shared" si="4"/>
        <v>#VALUE!</v>
      </c>
      <c r="J31" s="13"/>
      <c r="K31" s="13"/>
      <c r="L31" s="61" t="e">
        <f>SUM(I$14:I31)</f>
        <v>#VALUE!</v>
      </c>
      <c r="M31" s="60" t="e">
        <f>$D$14+SUM(I$14:I31)+SUM(K$14:K31)</f>
        <v>#VALUE!</v>
      </c>
      <c r="N31" s="13"/>
    </row>
    <row r="32" spans="1:14" x14ac:dyDescent="0.3">
      <c r="A32" s="13"/>
      <c r="B32" s="44">
        <f t="shared" si="0"/>
        <v>18</v>
      </c>
      <c r="C32" s="44">
        <v>18</v>
      </c>
      <c r="D32" s="13"/>
      <c r="E32" s="13" t="e">
        <f t="shared" si="5"/>
        <v>#VALUE!</v>
      </c>
      <c r="F32" s="44" t="e">
        <f t="shared" si="1"/>
        <v>#VALUE!</v>
      </c>
      <c r="G32" s="44">
        <f t="shared" si="2"/>
        <v>0</v>
      </c>
      <c r="H32" s="13" t="e">
        <f t="shared" si="3"/>
        <v>#VALUE!</v>
      </c>
      <c r="I32" s="13" t="e">
        <f t="shared" si="4"/>
        <v>#VALUE!</v>
      </c>
      <c r="J32" s="13"/>
      <c r="K32" s="13"/>
      <c r="L32" s="61" t="e">
        <f>SUM(I$14:I32)</f>
        <v>#VALUE!</v>
      </c>
      <c r="M32" s="60" t="e">
        <f>$D$14+SUM(I$14:I32)+SUM(K$14:K32)</f>
        <v>#VALUE!</v>
      </c>
      <c r="N32" s="13"/>
    </row>
    <row r="33" spans="1:14" x14ac:dyDescent="0.3">
      <c r="A33" s="13"/>
      <c r="B33" s="44">
        <f t="shared" si="0"/>
        <v>19</v>
      </c>
      <c r="C33" s="44">
        <v>19</v>
      </c>
      <c r="D33" s="13"/>
      <c r="E33" s="13" t="e">
        <f t="shared" si="5"/>
        <v>#VALUE!</v>
      </c>
      <c r="F33" s="44" t="e">
        <f t="shared" si="1"/>
        <v>#VALUE!</v>
      </c>
      <c r="G33" s="44">
        <f t="shared" si="2"/>
        <v>0</v>
      </c>
      <c r="H33" s="13" t="e">
        <f t="shared" si="3"/>
        <v>#VALUE!</v>
      </c>
      <c r="I33" s="13" t="e">
        <f t="shared" si="4"/>
        <v>#VALUE!</v>
      </c>
      <c r="J33" s="13"/>
      <c r="K33" s="13"/>
      <c r="L33" s="61" t="e">
        <f>SUM(I$14:I33)</f>
        <v>#VALUE!</v>
      </c>
      <c r="M33" s="60" t="e">
        <f>$D$14+SUM(I$14:I33)+SUM(K$14:K33)</f>
        <v>#VALUE!</v>
      </c>
      <c r="N33" s="13"/>
    </row>
    <row r="34" spans="1:14" x14ac:dyDescent="0.3">
      <c r="A34" s="13"/>
      <c r="B34" s="44">
        <f t="shared" si="0"/>
        <v>20</v>
      </c>
      <c r="C34" s="44">
        <v>20</v>
      </c>
      <c r="D34" s="13"/>
      <c r="E34" s="13" t="e">
        <f t="shared" si="5"/>
        <v>#VALUE!</v>
      </c>
      <c r="F34" s="44" t="e">
        <f t="shared" si="1"/>
        <v>#VALUE!</v>
      </c>
      <c r="G34" s="44">
        <f t="shared" si="2"/>
        <v>0</v>
      </c>
      <c r="H34" s="13" t="e">
        <f t="shared" si="3"/>
        <v>#VALUE!</v>
      </c>
      <c r="I34" s="13" t="e">
        <f t="shared" si="4"/>
        <v>#VALUE!</v>
      </c>
      <c r="J34" s="13"/>
      <c r="K34" s="13"/>
      <c r="L34" s="61" t="e">
        <f>SUM(I$14:I34)</f>
        <v>#VALUE!</v>
      </c>
      <c r="M34" s="60" t="e">
        <f>$D$14+SUM(I$14:I34)+SUM(K$14:K34)</f>
        <v>#VALUE!</v>
      </c>
      <c r="N34" s="13"/>
    </row>
    <row r="35" spans="1:14" x14ac:dyDescent="0.3">
      <c r="A35" s="13"/>
      <c r="B35" s="44">
        <f t="shared" si="0"/>
        <v>21</v>
      </c>
      <c r="C35" s="44">
        <v>21</v>
      </c>
      <c r="D35" s="13"/>
      <c r="E35" s="13" t="e">
        <f t="shared" si="5"/>
        <v>#VALUE!</v>
      </c>
      <c r="F35" s="44" t="e">
        <f t="shared" si="1"/>
        <v>#VALUE!</v>
      </c>
      <c r="G35" s="44">
        <f t="shared" si="2"/>
        <v>0</v>
      </c>
      <c r="H35" s="13" t="e">
        <f t="shared" si="3"/>
        <v>#VALUE!</v>
      </c>
      <c r="I35" s="13" t="e">
        <f t="shared" si="4"/>
        <v>#VALUE!</v>
      </c>
      <c r="J35" s="13"/>
      <c r="K35" s="13"/>
      <c r="L35" s="61" t="e">
        <f>SUM(I$14:I35)</f>
        <v>#VALUE!</v>
      </c>
      <c r="M35" s="60" t="e">
        <f>$D$14+SUM(I$14:I35)+SUM(K$14:K35)</f>
        <v>#VALUE!</v>
      </c>
      <c r="N35" s="13"/>
    </row>
    <row r="36" spans="1:14" x14ac:dyDescent="0.3">
      <c r="A36" s="13"/>
      <c r="B36" s="44">
        <f t="shared" si="0"/>
        <v>22</v>
      </c>
      <c r="C36" s="44">
        <v>22</v>
      </c>
      <c r="D36" s="13"/>
      <c r="E36" s="13" t="e">
        <f t="shared" si="5"/>
        <v>#VALUE!</v>
      </c>
      <c r="F36" s="44" t="e">
        <f t="shared" si="1"/>
        <v>#VALUE!</v>
      </c>
      <c r="G36" s="44">
        <f t="shared" si="2"/>
        <v>0</v>
      </c>
      <c r="H36" s="13" t="e">
        <f t="shared" si="3"/>
        <v>#VALUE!</v>
      </c>
      <c r="I36" s="13" t="e">
        <f t="shared" si="4"/>
        <v>#VALUE!</v>
      </c>
      <c r="J36" s="13"/>
      <c r="K36" s="13"/>
      <c r="L36" s="61" t="e">
        <f>SUM(I$14:I36)</f>
        <v>#VALUE!</v>
      </c>
      <c r="M36" s="60" t="e">
        <f>$D$14+SUM(I$14:I36)+SUM(K$14:K36)</f>
        <v>#VALUE!</v>
      </c>
      <c r="N36" s="13"/>
    </row>
    <row r="37" spans="1:14" x14ac:dyDescent="0.3">
      <c r="A37" s="13"/>
      <c r="B37" s="44">
        <f t="shared" si="0"/>
        <v>23</v>
      </c>
      <c r="C37" s="44">
        <v>23</v>
      </c>
      <c r="D37" s="13"/>
      <c r="E37" s="13" t="e">
        <f t="shared" si="5"/>
        <v>#VALUE!</v>
      </c>
      <c r="F37" s="44" t="e">
        <f t="shared" si="1"/>
        <v>#VALUE!</v>
      </c>
      <c r="G37" s="44">
        <f t="shared" si="2"/>
        <v>0</v>
      </c>
      <c r="H37" s="13" t="e">
        <f t="shared" si="3"/>
        <v>#VALUE!</v>
      </c>
      <c r="I37" s="13" t="e">
        <f t="shared" si="4"/>
        <v>#VALUE!</v>
      </c>
      <c r="J37" s="13"/>
      <c r="K37" s="13"/>
      <c r="L37" s="61" t="e">
        <f>SUM(I$14:I37)</f>
        <v>#VALUE!</v>
      </c>
      <c r="M37" s="60" t="e">
        <f>$D$14+SUM(I$14:I37)+SUM(K$14:K37)</f>
        <v>#VALUE!</v>
      </c>
      <c r="N37" s="13"/>
    </row>
    <row r="38" spans="1:14" x14ac:dyDescent="0.3">
      <c r="A38" s="13"/>
      <c r="B38" s="44">
        <f t="shared" si="0"/>
        <v>24</v>
      </c>
      <c r="C38" s="44">
        <v>24</v>
      </c>
      <c r="D38" s="13"/>
      <c r="E38" s="13" t="e">
        <f t="shared" si="5"/>
        <v>#VALUE!</v>
      </c>
      <c r="F38" s="44" t="e">
        <f t="shared" si="1"/>
        <v>#VALUE!</v>
      </c>
      <c r="G38" s="44">
        <f t="shared" si="2"/>
        <v>0</v>
      </c>
      <c r="H38" s="13" t="e">
        <f t="shared" si="3"/>
        <v>#VALUE!</v>
      </c>
      <c r="I38" s="13" t="e">
        <f t="shared" si="4"/>
        <v>#VALUE!</v>
      </c>
      <c r="J38" s="13"/>
      <c r="K38" s="13"/>
      <c r="L38" s="61" t="e">
        <f>SUM(I$14:I38)</f>
        <v>#VALUE!</v>
      </c>
      <c r="M38" s="60" t="e">
        <f>$D$14+SUM(I$14:I38)+SUM(K$14:K38)</f>
        <v>#VALUE!</v>
      </c>
      <c r="N38" s="13"/>
    </row>
    <row r="39" spans="1:14" x14ac:dyDescent="0.3">
      <c r="A39" s="13"/>
      <c r="B39" s="44">
        <f t="shared" si="0"/>
        <v>25</v>
      </c>
      <c r="C39" s="44">
        <v>25</v>
      </c>
      <c r="D39" s="13"/>
      <c r="E39" s="13" t="e">
        <f t="shared" si="5"/>
        <v>#VALUE!</v>
      </c>
      <c r="F39" s="44" t="e">
        <f t="shared" si="1"/>
        <v>#VALUE!</v>
      </c>
      <c r="G39" s="44">
        <f t="shared" si="2"/>
        <v>0</v>
      </c>
      <c r="H39" s="13" t="e">
        <f t="shared" si="3"/>
        <v>#VALUE!</v>
      </c>
      <c r="I39" s="13" t="e">
        <f t="shared" si="4"/>
        <v>#VALUE!</v>
      </c>
      <c r="J39" s="13"/>
      <c r="K39" s="13"/>
      <c r="L39" s="61" t="e">
        <f>SUM(I$14:I39)</f>
        <v>#VALUE!</v>
      </c>
      <c r="M39" s="60" t="e">
        <f>$D$14+SUM(I$14:I39)+SUM(K$14:K39)</f>
        <v>#VALUE!</v>
      </c>
      <c r="N39" s="13"/>
    </row>
    <row r="40" spans="1:14" x14ac:dyDescent="0.3">
      <c r="A40" s="13"/>
      <c r="B40" s="44">
        <f t="shared" si="0"/>
        <v>26</v>
      </c>
      <c r="C40" s="44">
        <v>26</v>
      </c>
      <c r="D40" s="13"/>
      <c r="E40" s="13" t="e">
        <f t="shared" si="5"/>
        <v>#VALUE!</v>
      </c>
      <c r="F40" s="44" t="e">
        <f t="shared" si="1"/>
        <v>#VALUE!</v>
      </c>
      <c r="G40" s="44">
        <f t="shared" si="2"/>
        <v>0</v>
      </c>
      <c r="H40" s="13" t="e">
        <f t="shared" si="3"/>
        <v>#VALUE!</v>
      </c>
      <c r="I40" s="13" t="e">
        <f t="shared" si="4"/>
        <v>#VALUE!</v>
      </c>
      <c r="J40" s="13"/>
      <c r="K40" s="13"/>
      <c r="L40" s="61" t="e">
        <f>SUM(I$14:I40)</f>
        <v>#VALUE!</v>
      </c>
      <c r="M40" s="60" t="e">
        <f>$D$14+SUM(I$14:I40)+SUM(K$14:K40)</f>
        <v>#VALUE!</v>
      </c>
      <c r="N40" s="13"/>
    </row>
    <row r="41" spans="1:14" x14ac:dyDescent="0.3">
      <c r="A41" s="13"/>
      <c r="B41" s="44">
        <f t="shared" si="0"/>
        <v>27</v>
      </c>
      <c r="C41" s="44">
        <v>27</v>
      </c>
      <c r="D41" s="13"/>
      <c r="E41" s="13" t="e">
        <f t="shared" si="5"/>
        <v>#VALUE!</v>
      </c>
      <c r="F41" s="44" t="e">
        <f t="shared" si="1"/>
        <v>#VALUE!</v>
      </c>
      <c r="G41" s="44">
        <f t="shared" si="2"/>
        <v>0</v>
      </c>
      <c r="H41" s="13" t="e">
        <f t="shared" si="3"/>
        <v>#VALUE!</v>
      </c>
      <c r="I41" s="13" t="e">
        <f t="shared" si="4"/>
        <v>#VALUE!</v>
      </c>
      <c r="J41" s="13"/>
      <c r="K41" s="13"/>
      <c r="L41" s="61" t="e">
        <f>SUM(I$14:I41)</f>
        <v>#VALUE!</v>
      </c>
      <c r="M41" s="60" t="e">
        <f>$D$14+SUM(I$14:I41)+SUM(K$14:K41)</f>
        <v>#VALUE!</v>
      </c>
      <c r="N41" s="13"/>
    </row>
    <row r="42" spans="1:14" x14ac:dyDescent="0.3">
      <c r="A42" s="13"/>
      <c r="B42" s="44">
        <f t="shared" si="0"/>
        <v>28</v>
      </c>
      <c r="C42" s="44">
        <v>28</v>
      </c>
      <c r="D42" s="13"/>
      <c r="E42" s="13" t="e">
        <f t="shared" si="5"/>
        <v>#VALUE!</v>
      </c>
      <c r="F42" s="44" t="e">
        <f t="shared" si="1"/>
        <v>#VALUE!</v>
      </c>
      <c r="G42" s="44">
        <f t="shared" si="2"/>
        <v>0</v>
      </c>
      <c r="H42" s="13" t="e">
        <f t="shared" si="3"/>
        <v>#VALUE!</v>
      </c>
      <c r="I42" s="13" t="e">
        <f t="shared" si="4"/>
        <v>#VALUE!</v>
      </c>
      <c r="J42" s="13"/>
      <c r="K42" s="13"/>
      <c r="L42" s="61" t="e">
        <f>SUM(I$14:I42)</f>
        <v>#VALUE!</v>
      </c>
      <c r="M42" s="60" t="e">
        <f>$D$14+SUM(I$14:I42)+SUM(K$14:K42)</f>
        <v>#VALUE!</v>
      </c>
      <c r="N42" s="13"/>
    </row>
    <row r="43" spans="1:14" x14ac:dyDescent="0.3">
      <c r="A43" s="13"/>
      <c r="B43" s="44">
        <f t="shared" si="0"/>
        <v>29</v>
      </c>
      <c r="C43" s="44">
        <v>29</v>
      </c>
      <c r="D43" s="13"/>
      <c r="E43" s="13" t="e">
        <f t="shared" si="5"/>
        <v>#VALUE!</v>
      </c>
      <c r="F43" s="44" t="e">
        <f t="shared" si="1"/>
        <v>#VALUE!</v>
      </c>
      <c r="G43" s="44">
        <f t="shared" si="2"/>
        <v>0</v>
      </c>
      <c r="H43" s="13" t="e">
        <f t="shared" si="3"/>
        <v>#VALUE!</v>
      </c>
      <c r="I43" s="13" t="e">
        <f t="shared" si="4"/>
        <v>#VALUE!</v>
      </c>
      <c r="J43" s="13"/>
      <c r="K43" s="13"/>
      <c r="L43" s="61" t="e">
        <f>SUM(I$14:I43)</f>
        <v>#VALUE!</v>
      </c>
      <c r="M43" s="60" t="e">
        <f>$D$14+SUM(I$14:I43)+SUM(K$14:K43)</f>
        <v>#VALUE!</v>
      </c>
      <c r="N43" s="13"/>
    </row>
    <row r="44" spans="1:14" x14ac:dyDescent="0.3">
      <c r="A44" s="13"/>
      <c r="B44" s="44">
        <f t="shared" si="0"/>
        <v>30</v>
      </c>
      <c r="C44" s="44">
        <v>30</v>
      </c>
      <c r="D44" s="13"/>
      <c r="E44" s="13" t="e">
        <f t="shared" si="5"/>
        <v>#VALUE!</v>
      </c>
      <c r="F44" s="44" t="e">
        <f t="shared" si="1"/>
        <v>#VALUE!</v>
      </c>
      <c r="G44" s="44">
        <f t="shared" si="2"/>
        <v>0</v>
      </c>
      <c r="H44" s="13" t="e">
        <f t="shared" si="3"/>
        <v>#VALUE!</v>
      </c>
      <c r="I44" s="13" t="e">
        <f t="shared" si="4"/>
        <v>#VALUE!</v>
      </c>
      <c r="J44" s="13"/>
      <c r="K44" s="13"/>
      <c r="L44" s="61" t="e">
        <f>SUM(I$14:I44)</f>
        <v>#VALUE!</v>
      </c>
      <c r="M44" s="60" t="e">
        <f>$D$14+SUM(I$14:I44)+SUM(K$14:K44)</f>
        <v>#VALUE!</v>
      </c>
      <c r="N44" s="13"/>
    </row>
    <row r="45" spans="1:14" x14ac:dyDescent="0.3">
      <c r="A45" s="13"/>
      <c r="B45" s="44">
        <f t="shared" si="0"/>
        <v>31</v>
      </c>
      <c r="C45" s="44">
        <v>31</v>
      </c>
      <c r="D45" s="13"/>
      <c r="E45" s="13" t="e">
        <f t="shared" si="5"/>
        <v>#VALUE!</v>
      </c>
      <c r="F45" s="44" t="e">
        <f t="shared" si="1"/>
        <v>#VALUE!</v>
      </c>
      <c r="G45" s="44">
        <f t="shared" si="2"/>
        <v>0</v>
      </c>
      <c r="H45" s="13" t="e">
        <f t="shared" si="3"/>
        <v>#VALUE!</v>
      </c>
      <c r="I45" s="13" t="e">
        <f t="shared" si="4"/>
        <v>#VALUE!</v>
      </c>
      <c r="J45" s="13"/>
      <c r="K45" s="13"/>
      <c r="L45" s="61" t="e">
        <f>SUM(I$14:I45)</f>
        <v>#VALUE!</v>
      </c>
      <c r="M45" s="60" t="e">
        <f>$D$14+SUM(I$14:I45)+SUM(K$14:K45)</f>
        <v>#VALUE!</v>
      </c>
      <c r="N45" s="13"/>
    </row>
    <row r="46" spans="1:14" x14ac:dyDescent="0.3">
      <c r="A46" s="13"/>
      <c r="B46" s="44">
        <f t="shared" si="0"/>
        <v>32</v>
      </c>
      <c r="C46" s="44">
        <v>32</v>
      </c>
      <c r="D46" s="13"/>
      <c r="E46" s="13" t="e">
        <f t="shared" si="5"/>
        <v>#VALUE!</v>
      </c>
      <c r="F46" s="44" t="e">
        <f t="shared" si="1"/>
        <v>#VALUE!</v>
      </c>
      <c r="G46" s="44">
        <f t="shared" si="2"/>
        <v>0</v>
      </c>
      <c r="H46" s="13" t="e">
        <f t="shared" si="3"/>
        <v>#VALUE!</v>
      </c>
      <c r="I46" s="13" t="e">
        <f t="shared" si="4"/>
        <v>#VALUE!</v>
      </c>
      <c r="J46" s="13"/>
      <c r="K46" s="13"/>
      <c r="L46" s="61" t="e">
        <f>SUM(I$14:I46)</f>
        <v>#VALUE!</v>
      </c>
      <c r="M46" s="60" t="e">
        <f>$D$14+SUM(I$14:I46)+SUM(K$14:K46)</f>
        <v>#VALUE!</v>
      </c>
      <c r="N46" s="13"/>
    </row>
    <row r="47" spans="1:14" x14ac:dyDescent="0.3">
      <c r="A47" s="13"/>
      <c r="B47" s="44">
        <f t="shared" si="0"/>
        <v>33</v>
      </c>
      <c r="C47" s="44">
        <v>33</v>
      </c>
      <c r="D47" s="13"/>
      <c r="E47" s="13" t="e">
        <f t="shared" si="5"/>
        <v>#VALUE!</v>
      </c>
      <c r="F47" s="44" t="e">
        <f t="shared" si="1"/>
        <v>#VALUE!</v>
      </c>
      <c r="G47" s="44">
        <f t="shared" si="2"/>
        <v>0</v>
      </c>
      <c r="H47" s="13" t="e">
        <f t="shared" si="3"/>
        <v>#VALUE!</v>
      </c>
      <c r="I47" s="13" t="e">
        <f t="shared" si="4"/>
        <v>#VALUE!</v>
      </c>
      <c r="J47" s="13"/>
      <c r="K47" s="13"/>
      <c r="L47" s="61" t="e">
        <f>SUM(I$14:I47)</f>
        <v>#VALUE!</v>
      </c>
      <c r="M47" s="60" t="e">
        <f>$D$14+SUM(I$14:I47)+SUM(K$14:K47)</f>
        <v>#VALUE!</v>
      </c>
      <c r="N47" s="13"/>
    </row>
    <row r="48" spans="1:14" x14ac:dyDescent="0.3">
      <c r="A48" s="13"/>
      <c r="B48" s="44">
        <f t="shared" si="0"/>
        <v>34</v>
      </c>
      <c r="C48" s="44">
        <v>34</v>
      </c>
      <c r="D48" s="13"/>
      <c r="E48" s="13" t="e">
        <f t="shared" si="5"/>
        <v>#VALUE!</v>
      </c>
      <c r="F48" s="44" t="e">
        <f t="shared" si="1"/>
        <v>#VALUE!</v>
      </c>
      <c r="G48" s="44">
        <f t="shared" si="2"/>
        <v>0</v>
      </c>
      <c r="H48" s="13" t="e">
        <f t="shared" si="3"/>
        <v>#VALUE!</v>
      </c>
      <c r="I48" s="13" t="e">
        <f t="shared" si="4"/>
        <v>#VALUE!</v>
      </c>
      <c r="J48" s="13"/>
      <c r="K48" s="13"/>
      <c r="L48" s="61" t="e">
        <f>SUM(I$14:I48)</f>
        <v>#VALUE!</v>
      </c>
      <c r="M48" s="60" t="e">
        <f>$D$14+SUM(I$14:I48)+SUM(K$14:K48)</f>
        <v>#VALUE!</v>
      </c>
      <c r="N48" s="13"/>
    </row>
    <row r="49" spans="1:14" x14ac:dyDescent="0.3">
      <c r="A49" s="13"/>
      <c r="B49" s="44">
        <f t="shared" si="0"/>
        <v>35</v>
      </c>
      <c r="C49" s="44">
        <v>35</v>
      </c>
      <c r="D49" s="13"/>
      <c r="E49" s="13" t="e">
        <f t="shared" si="5"/>
        <v>#VALUE!</v>
      </c>
      <c r="F49" s="44" t="e">
        <f t="shared" si="1"/>
        <v>#VALUE!</v>
      </c>
      <c r="G49" s="44">
        <f t="shared" si="2"/>
        <v>0</v>
      </c>
      <c r="H49" s="13" t="e">
        <f t="shared" si="3"/>
        <v>#VALUE!</v>
      </c>
      <c r="I49" s="13" t="e">
        <f t="shared" si="4"/>
        <v>#VALUE!</v>
      </c>
      <c r="J49" s="13"/>
      <c r="K49" s="13"/>
      <c r="L49" s="61" t="e">
        <f>SUM(I$14:I49)</f>
        <v>#VALUE!</v>
      </c>
      <c r="M49" s="60" t="e">
        <f>$D$14+SUM(I$14:I49)+SUM(K$14:K49)</f>
        <v>#VALUE!</v>
      </c>
      <c r="N49" s="13"/>
    </row>
    <row r="50" spans="1:14" x14ac:dyDescent="0.3">
      <c r="A50" s="13"/>
      <c r="B50" s="44">
        <f t="shared" si="0"/>
        <v>36</v>
      </c>
      <c r="C50" s="44">
        <v>36</v>
      </c>
      <c r="D50" s="13"/>
      <c r="E50" s="13" t="e">
        <f t="shared" si="5"/>
        <v>#VALUE!</v>
      </c>
      <c r="F50" s="44" t="e">
        <f t="shared" si="1"/>
        <v>#VALUE!</v>
      </c>
      <c r="G50" s="44">
        <f t="shared" si="2"/>
        <v>0</v>
      </c>
      <c r="H50" s="13" t="e">
        <f t="shared" si="3"/>
        <v>#VALUE!</v>
      </c>
      <c r="I50" s="13" t="e">
        <f t="shared" si="4"/>
        <v>#VALUE!</v>
      </c>
      <c r="J50" s="13"/>
      <c r="K50" s="13"/>
      <c r="L50" s="61" t="e">
        <f>SUM(I$14:I50)</f>
        <v>#VALUE!</v>
      </c>
      <c r="M50" s="60" t="e">
        <f>$D$14+SUM(I$14:I50)+SUM(K$14:K50)</f>
        <v>#VALUE!</v>
      </c>
      <c r="N50" s="13"/>
    </row>
    <row r="51" spans="1:14" x14ac:dyDescent="0.3">
      <c r="A51" s="13"/>
      <c r="B51" s="44">
        <f t="shared" si="0"/>
        <v>37</v>
      </c>
      <c r="C51" s="44">
        <v>37</v>
      </c>
      <c r="D51" s="13"/>
      <c r="E51" s="13" t="e">
        <f t="shared" si="5"/>
        <v>#VALUE!</v>
      </c>
      <c r="F51" s="44" t="e">
        <f t="shared" si="1"/>
        <v>#VALUE!</v>
      </c>
      <c r="G51" s="44">
        <f t="shared" si="2"/>
        <v>0</v>
      </c>
      <c r="H51" s="13" t="e">
        <f t="shared" si="3"/>
        <v>#VALUE!</v>
      </c>
      <c r="I51" s="13" t="e">
        <f t="shared" si="4"/>
        <v>#VALUE!</v>
      </c>
      <c r="J51" s="13"/>
      <c r="K51" s="13"/>
      <c r="L51" s="61" t="e">
        <f>SUM(I$14:I51)</f>
        <v>#VALUE!</v>
      </c>
      <c r="M51" s="60" t="e">
        <f>$D$14+SUM(I$14:I51)+SUM(K$14:K51)</f>
        <v>#VALUE!</v>
      </c>
      <c r="N51" s="13"/>
    </row>
    <row r="52" spans="1:14" x14ac:dyDescent="0.3">
      <c r="A52" s="13"/>
      <c r="B52" s="44">
        <f t="shared" si="0"/>
        <v>38</v>
      </c>
      <c r="C52" s="44">
        <v>38</v>
      </c>
      <c r="D52" s="13"/>
      <c r="E52" s="13" t="e">
        <f t="shared" si="5"/>
        <v>#VALUE!</v>
      </c>
      <c r="F52" s="44" t="e">
        <f t="shared" si="1"/>
        <v>#VALUE!</v>
      </c>
      <c r="G52" s="44">
        <f t="shared" si="2"/>
        <v>0</v>
      </c>
      <c r="H52" s="13" t="e">
        <f t="shared" si="3"/>
        <v>#VALUE!</v>
      </c>
      <c r="I52" s="13" t="e">
        <f t="shared" si="4"/>
        <v>#VALUE!</v>
      </c>
      <c r="J52" s="13"/>
      <c r="K52" s="13"/>
      <c r="L52" s="61" t="e">
        <f>SUM(I$14:I52)</f>
        <v>#VALUE!</v>
      </c>
      <c r="M52" s="60" t="e">
        <f>$D$14+SUM(I$14:I52)+SUM(K$14:K52)</f>
        <v>#VALUE!</v>
      </c>
      <c r="N52" s="13"/>
    </row>
    <row r="53" spans="1:14" x14ac:dyDescent="0.3">
      <c r="A53" s="13"/>
      <c r="B53" s="44">
        <f t="shared" si="0"/>
        <v>39</v>
      </c>
      <c r="C53" s="44">
        <v>39</v>
      </c>
      <c r="D53" s="13"/>
      <c r="E53" s="13" t="e">
        <f t="shared" si="5"/>
        <v>#VALUE!</v>
      </c>
      <c r="F53" s="44" t="e">
        <f t="shared" si="1"/>
        <v>#VALUE!</v>
      </c>
      <c r="G53" s="44">
        <f t="shared" si="2"/>
        <v>0</v>
      </c>
      <c r="H53" s="13" t="e">
        <f t="shared" si="3"/>
        <v>#VALUE!</v>
      </c>
      <c r="I53" s="13" t="e">
        <f t="shared" si="4"/>
        <v>#VALUE!</v>
      </c>
      <c r="J53" s="13"/>
      <c r="K53" s="13"/>
      <c r="L53" s="61" t="e">
        <f>SUM(I$14:I53)</f>
        <v>#VALUE!</v>
      </c>
      <c r="M53" s="60" t="e">
        <f>$D$14+SUM(I$14:I53)+SUM(K$14:K53)</f>
        <v>#VALUE!</v>
      </c>
      <c r="N53" s="13"/>
    </row>
    <row r="54" spans="1:14" x14ac:dyDescent="0.3">
      <c r="A54" s="13"/>
      <c r="B54" s="44">
        <f t="shared" si="0"/>
        <v>40</v>
      </c>
      <c r="C54" s="44">
        <v>40</v>
      </c>
      <c r="D54" s="13"/>
      <c r="E54" s="13" t="e">
        <f t="shared" si="5"/>
        <v>#VALUE!</v>
      </c>
      <c r="F54" s="44" t="e">
        <f t="shared" si="1"/>
        <v>#VALUE!</v>
      </c>
      <c r="G54" s="44">
        <f t="shared" si="2"/>
        <v>0</v>
      </c>
      <c r="H54" s="13" t="e">
        <f t="shared" si="3"/>
        <v>#VALUE!</v>
      </c>
      <c r="I54" s="13" t="e">
        <f t="shared" si="4"/>
        <v>#VALUE!</v>
      </c>
      <c r="J54" s="13"/>
      <c r="K54" s="13"/>
      <c r="L54" s="61" t="e">
        <f>SUM(I$14:I54)</f>
        <v>#VALUE!</v>
      </c>
      <c r="M54" s="60" t="e">
        <f>$D$14+SUM(I$14:I54)+SUM(K$14:K54)</f>
        <v>#VALUE!</v>
      </c>
      <c r="N54" s="13"/>
    </row>
    <row r="55" spans="1:14" x14ac:dyDescent="0.3">
      <c r="A55" s="13"/>
      <c r="B55" s="44">
        <f t="shared" si="0"/>
        <v>41</v>
      </c>
      <c r="C55" s="44">
        <v>41</v>
      </c>
      <c r="D55" s="13"/>
      <c r="E55" s="13" t="e">
        <f t="shared" si="5"/>
        <v>#VALUE!</v>
      </c>
      <c r="F55" s="44" t="e">
        <f t="shared" si="1"/>
        <v>#VALUE!</v>
      </c>
      <c r="G55" s="44">
        <f t="shared" si="2"/>
        <v>0</v>
      </c>
      <c r="H55" s="13" t="e">
        <f t="shared" si="3"/>
        <v>#VALUE!</v>
      </c>
      <c r="I55" s="13" t="e">
        <f t="shared" si="4"/>
        <v>#VALUE!</v>
      </c>
      <c r="J55" s="13"/>
      <c r="K55" s="13"/>
      <c r="L55" s="61" t="e">
        <f>SUM(I$14:I55)</f>
        <v>#VALUE!</v>
      </c>
      <c r="M55" s="60" t="e">
        <f>$D$14+SUM(I$14:I55)+SUM(K$14:K55)</f>
        <v>#VALUE!</v>
      </c>
      <c r="N55" s="13"/>
    </row>
    <row r="56" spans="1:14" x14ac:dyDescent="0.3">
      <c r="A56" s="13"/>
      <c r="B56" s="44">
        <f t="shared" si="0"/>
        <v>42</v>
      </c>
      <c r="C56" s="44">
        <v>42</v>
      </c>
      <c r="D56" s="13"/>
      <c r="E56" s="13" t="e">
        <f t="shared" si="5"/>
        <v>#VALUE!</v>
      </c>
      <c r="F56" s="44" t="e">
        <f t="shared" si="1"/>
        <v>#VALUE!</v>
      </c>
      <c r="G56" s="44">
        <f t="shared" si="2"/>
        <v>0</v>
      </c>
      <c r="H56" s="13" t="e">
        <f t="shared" si="3"/>
        <v>#VALUE!</v>
      </c>
      <c r="I56" s="13" t="e">
        <f t="shared" si="4"/>
        <v>#VALUE!</v>
      </c>
      <c r="J56" s="13"/>
      <c r="K56" s="13"/>
      <c r="L56" s="61" t="e">
        <f>SUM(I$14:I56)</f>
        <v>#VALUE!</v>
      </c>
      <c r="M56" s="60" t="e">
        <f>$D$14+SUM(I$14:I56)+SUM(K$14:K56)</f>
        <v>#VALUE!</v>
      </c>
      <c r="N56" s="13"/>
    </row>
    <row r="57" spans="1:14" x14ac:dyDescent="0.3">
      <c r="A57" s="13"/>
      <c r="B57" s="44">
        <f t="shared" si="0"/>
        <v>43</v>
      </c>
      <c r="C57" s="44">
        <v>43</v>
      </c>
      <c r="D57" s="13"/>
      <c r="E57" s="13" t="e">
        <f t="shared" si="5"/>
        <v>#VALUE!</v>
      </c>
      <c r="F57" s="44" t="e">
        <f t="shared" si="1"/>
        <v>#VALUE!</v>
      </c>
      <c r="G57" s="44">
        <f t="shared" si="2"/>
        <v>0</v>
      </c>
      <c r="H57" s="13" t="e">
        <f t="shared" si="3"/>
        <v>#VALUE!</v>
      </c>
      <c r="I57" s="13" t="e">
        <f t="shared" si="4"/>
        <v>#VALUE!</v>
      </c>
      <c r="J57" s="13"/>
      <c r="K57" s="13"/>
      <c r="L57" s="61" t="e">
        <f>SUM(I$14:I57)</f>
        <v>#VALUE!</v>
      </c>
      <c r="M57" s="60" t="e">
        <f>$D$14+SUM(I$14:I57)+SUM(K$14:K57)</f>
        <v>#VALUE!</v>
      </c>
      <c r="N57" s="13"/>
    </row>
    <row r="58" spans="1:14" x14ac:dyDescent="0.3">
      <c r="A58" s="13"/>
      <c r="B58" s="44">
        <f t="shared" si="0"/>
        <v>44</v>
      </c>
      <c r="C58" s="44">
        <v>44</v>
      </c>
      <c r="D58" s="13"/>
      <c r="E58" s="13" t="e">
        <f t="shared" si="5"/>
        <v>#VALUE!</v>
      </c>
      <c r="F58" s="44" t="e">
        <f t="shared" si="1"/>
        <v>#VALUE!</v>
      </c>
      <c r="G58" s="44">
        <f t="shared" si="2"/>
        <v>0</v>
      </c>
      <c r="H58" s="13" t="e">
        <f t="shared" si="3"/>
        <v>#VALUE!</v>
      </c>
      <c r="I58" s="13" t="e">
        <f t="shared" si="4"/>
        <v>#VALUE!</v>
      </c>
      <c r="J58" s="13"/>
      <c r="K58" s="13"/>
      <c r="L58" s="61" t="e">
        <f>SUM(I$14:I58)</f>
        <v>#VALUE!</v>
      </c>
      <c r="M58" s="60" t="e">
        <f>$D$14+SUM(I$14:I58)+SUM(K$14:K58)</f>
        <v>#VALUE!</v>
      </c>
      <c r="N58" s="13"/>
    </row>
    <row r="59" spans="1:14" x14ac:dyDescent="0.3">
      <c r="A59" s="13"/>
      <c r="B59" s="44">
        <f t="shared" si="0"/>
        <v>45</v>
      </c>
      <c r="C59" s="44">
        <v>45</v>
      </c>
      <c r="D59" s="13"/>
      <c r="E59" s="13" t="e">
        <f t="shared" si="5"/>
        <v>#VALUE!</v>
      </c>
      <c r="F59" s="44" t="e">
        <f t="shared" si="1"/>
        <v>#VALUE!</v>
      </c>
      <c r="G59" s="44">
        <f t="shared" si="2"/>
        <v>0</v>
      </c>
      <c r="H59" s="13" t="e">
        <f t="shared" si="3"/>
        <v>#VALUE!</v>
      </c>
      <c r="I59" s="13" t="e">
        <f t="shared" si="4"/>
        <v>#VALUE!</v>
      </c>
      <c r="J59" s="13"/>
      <c r="K59" s="13"/>
      <c r="L59" s="61" t="e">
        <f>SUM(I$14:I59)</f>
        <v>#VALUE!</v>
      </c>
      <c r="M59" s="60" t="e">
        <f>$D$14+SUM(I$14:I59)+SUM(K$14:K59)</f>
        <v>#VALUE!</v>
      </c>
      <c r="N59" s="13"/>
    </row>
    <row r="60" spans="1:14" x14ac:dyDescent="0.3">
      <c r="A60" s="13"/>
      <c r="B60" s="44">
        <f t="shared" si="0"/>
        <v>46</v>
      </c>
      <c r="C60" s="44">
        <v>46</v>
      </c>
      <c r="D60" s="13"/>
      <c r="E60" s="13" t="e">
        <f t="shared" si="5"/>
        <v>#VALUE!</v>
      </c>
      <c r="F60" s="44" t="e">
        <f t="shared" si="1"/>
        <v>#VALUE!</v>
      </c>
      <c r="G60" s="44">
        <f t="shared" si="2"/>
        <v>0</v>
      </c>
      <c r="H60" s="13" t="e">
        <f t="shared" si="3"/>
        <v>#VALUE!</v>
      </c>
      <c r="I60" s="13" t="e">
        <f t="shared" si="4"/>
        <v>#VALUE!</v>
      </c>
      <c r="J60" s="13"/>
      <c r="K60" s="13"/>
      <c r="L60" s="61" t="e">
        <f>SUM(I$14:I60)</f>
        <v>#VALUE!</v>
      </c>
      <c r="M60" s="60" t="e">
        <f>$D$14+SUM(I$14:I60)+SUM(K$14:K60)</f>
        <v>#VALUE!</v>
      </c>
      <c r="N60" s="13"/>
    </row>
    <row r="61" spans="1:14" x14ac:dyDescent="0.3">
      <c r="A61" s="13"/>
      <c r="B61" s="44">
        <f t="shared" si="0"/>
        <v>47</v>
      </c>
      <c r="C61" s="44">
        <v>47</v>
      </c>
      <c r="D61" s="13"/>
      <c r="E61" s="13" t="e">
        <f t="shared" si="5"/>
        <v>#VALUE!</v>
      </c>
      <c r="F61" s="44" t="e">
        <f t="shared" si="1"/>
        <v>#VALUE!</v>
      </c>
      <c r="G61" s="44">
        <f t="shared" si="2"/>
        <v>0</v>
      </c>
      <c r="H61" s="13" t="e">
        <f t="shared" si="3"/>
        <v>#VALUE!</v>
      </c>
      <c r="I61" s="13" t="e">
        <f t="shared" si="4"/>
        <v>#VALUE!</v>
      </c>
      <c r="J61" s="13"/>
      <c r="K61" s="13"/>
      <c r="L61" s="61" t="e">
        <f>SUM(I$14:I61)</f>
        <v>#VALUE!</v>
      </c>
      <c r="M61" s="60" t="e">
        <f>$D$14+SUM(I$14:I61)+SUM(K$14:K61)</f>
        <v>#VALUE!</v>
      </c>
      <c r="N61" s="13"/>
    </row>
    <row r="62" spans="1:14" x14ac:dyDescent="0.3">
      <c r="A62" s="13"/>
      <c r="B62" s="44">
        <f t="shared" si="0"/>
        <v>48</v>
      </c>
      <c r="C62" s="44">
        <v>48</v>
      </c>
      <c r="D62" s="13"/>
      <c r="E62" s="13" t="e">
        <f t="shared" si="5"/>
        <v>#VALUE!</v>
      </c>
      <c r="F62" s="44" t="e">
        <f t="shared" si="1"/>
        <v>#VALUE!</v>
      </c>
      <c r="G62" s="44">
        <f t="shared" si="2"/>
        <v>0</v>
      </c>
      <c r="H62" s="13" t="e">
        <f t="shared" si="3"/>
        <v>#VALUE!</v>
      </c>
      <c r="I62" s="13" t="e">
        <f t="shared" si="4"/>
        <v>#VALUE!</v>
      </c>
      <c r="J62" s="13"/>
      <c r="K62" s="13"/>
      <c r="L62" s="61" t="e">
        <f>SUM(I$14:I62)</f>
        <v>#VALUE!</v>
      </c>
      <c r="M62" s="60" t="e">
        <f>$D$14+SUM(I$14:I62)+SUM(K$14:K62)</f>
        <v>#VALUE!</v>
      </c>
      <c r="N62" s="13"/>
    </row>
    <row r="63" spans="1:14" x14ac:dyDescent="0.3">
      <c r="A63" s="13"/>
      <c r="B63" s="44">
        <f t="shared" si="0"/>
        <v>49</v>
      </c>
      <c r="C63" s="44">
        <v>49</v>
      </c>
      <c r="D63" s="13"/>
      <c r="E63" s="13" t="e">
        <f t="shared" si="5"/>
        <v>#VALUE!</v>
      </c>
      <c r="F63" s="44" t="e">
        <f t="shared" si="1"/>
        <v>#VALUE!</v>
      </c>
      <c r="G63" s="44">
        <f t="shared" si="2"/>
        <v>0</v>
      </c>
      <c r="H63" s="13" t="e">
        <f t="shared" si="3"/>
        <v>#VALUE!</v>
      </c>
      <c r="I63" s="13" t="e">
        <f t="shared" si="4"/>
        <v>#VALUE!</v>
      </c>
      <c r="J63" s="13"/>
      <c r="K63" s="13"/>
      <c r="L63" s="61" t="e">
        <f>SUM(I$14:I63)</f>
        <v>#VALUE!</v>
      </c>
      <c r="M63" s="60" t="e">
        <f>$D$14+SUM(I$14:I63)+SUM(K$14:K63)</f>
        <v>#VALUE!</v>
      </c>
      <c r="N63" s="13"/>
    </row>
    <row r="64" spans="1:14" x14ac:dyDescent="0.3">
      <c r="A64" s="13"/>
      <c r="B64" s="44">
        <f t="shared" si="0"/>
        <v>50</v>
      </c>
      <c r="C64" s="44">
        <v>50</v>
      </c>
      <c r="D64" s="13"/>
      <c r="E64" s="13" t="e">
        <f t="shared" si="5"/>
        <v>#VALUE!</v>
      </c>
      <c r="F64" s="44" t="e">
        <f t="shared" si="1"/>
        <v>#VALUE!</v>
      </c>
      <c r="G64" s="44">
        <f t="shared" si="2"/>
        <v>0</v>
      </c>
      <c r="H64" s="13" t="e">
        <f t="shared" si="3"/>
        <v>#VALUE!</v>
      </c>
      <c r="I64" s="13" t="e">
        <f t="shared" si="4"/>
        <v>#VALUE!</v>
      </c>
      <c r="J64" s="13"/>
      <c r="K64" s="13"/>
      <c r="L64" s="61" t="e">
        <f>SUM(I$14:I64)</f>
        <v>#VALUE!</v>
      </c>
      <c r="M64" s="60" t="e">
        <f>$D$14+SUM(I$14:I64)+SUM(K$14:K64)</f>
        <v>#VALUE!</v>
      </c>
      <c r="N64" s="13"/>
    </row>
    <row r="65" spans="1:14" x14ac:dyDescent="0.3">
      <c r="A65" s="13"/>
      <c r="B65" s="44">
        <f t="shared" si="0"/>
        <v>51</v>
      </c>
      <c r="C65" s="44">
        <v>51</v>
      </c>
      <c r="D65" s="13"/>
      <c r="E65" s="13" t="e">
        <f t="shared" si="5"/>
        <v>#VALUE!</v>
      </c>
      <c r="F65" s="44" t="e">
        <f t="shared" si="1"/>
        <v>#VALUE!</v>
      </c>
      <c r="G65" s="44">
        <f t="shared" si="2"/>
        <v>0</v>
      </c>
      <c r="H65" s="13" t="e">
        <f t="shared" si="3"/>
        <v>#VALUE!</v>
      </c>
      <c r="I65" s="13" t="e">
        <f t="shared" si="4"/>
        <v>#VALUE!</v>
      </c>
      <c r="J65" s="13"/>
      <c r="K65" s="13"/>
      <c r="L65" s="61" t="e">
        <f>SUM(I$14:I65)</f>
        <v>#VALUE!</v>
      </c>
      <c r="M65" s="60" t="e">
        <f>$D$14+SUM(I$14:I65)+SUM(K$14:K65)</f>
        <v>#VALUE!</v>
      </c>
      <c r="N65" s="13"/>
    </row>
    <row r="66" spans="1:14" x14ac:dyDescent="0.3">
      <c r="A66" s="13"/>
      <c r="B66" s="44">
        <f t="shared" si="0"/>
        <v>52</v>
      </c>
      <c r="C66" s="44">
        <v>52</v>
      </c>
      <c r="D66" s="13"/>
      <c r="E66" s="13" t="e">
        <f t="shared" si="5"/>
        <v>#VALUE!</v>
      </c>
      <c r="F66" s="44" t="e">
        <f t="shared" si="1"/>
        <v>#VALUE!</v>
      </c>
      <c r="G66" s="44">
        <f t="shared" si="2"/>
        <v>0</v>
      </c>
      <c r="H66" s="13" t="e">
        <f t="shared" si="3"/>
        <v>#VALUE!</v>
      </c>
      <c r="I66" s="13" t="e">
        <f t="shared" si="4"/>
        <v>#VALUE!</v>
      </c>
      <c r="J66" s="13"/>
      <c r="K66" s="13"/>
      <c r="L66" s="61" t="e">
        <f>SUM(I$14:I66)</f>
        <v>#VALUE!</v>
      </c>
      <c r="M66" s="60" t="e">
        <f>$D$14+SUM(I$14:I66)+SUM(K$14:K66)</f>
        <v>#VALUE!</v>
      </c>
      <c r="N66" s="13"/>
    </row>
    <row r="67" spans="1:14" x14ac:dyDescent="0.3">
      <c r="A67" s="13"/>
      <c r="B67" s="44">
        <f t="shared" si="0"/>
        <v>53</v>
      </c>
      <c r="C67" s="44">
        <v>53</v>
      </c>
      <c r="D67" s="13"/>
      <c r="E67" s="13" t="e">
        <f t="shared" si="5"/>
        <v>#VALUE!</v>
      </c>
      <c r="F67" s="44" t="e">
        <f t="shared" si="1"/>
        <v>#VALUE!</v>
      </c>
      <c r="G67" s="44">
        <f t="shared" si="2"/>
        <v>0</v>
      </c>
      <c r="H67" s="13" t="e">
        <f t="shared" si="3"/>
        <v>#VALUE!</v>
      </c>
      <c r="I67" s="13" t="e">
        <f t="shared" si="4"/>
        <v>#VALUE!</v>
      </c>
      <c r="J67" s="13"/>
      <c r="K67" s="13"/>
      <c r="L67" s="61" t="e">
        <f>SUM(I$14:I67)</f>
        <v>#VALUE!</v>
      </c>
      <c r="M67" s="60" t="e">
        <f>$D$14+SUM(I$14:I67)+SUM(K$14:K67)</f>
        <v>#VALUE!</v>
      </c>
      <c r="N67" s="13"/>
    </row>
    <row r="68" spans="1:14" x14ac:dyDescent="0.3">
      <c r="A68" s="13"/>
      <c r="B68" s="44">
        <f t="shared" si="0"/>
        <v>54</v>
      </c>
      <c r="C68" s="44">
        <v>54</v>
      </c>
      <c r="D68" s="13"/>
      <c r="E68" s="13" t="e">
        <f t="shared" si="5"/>
        <v>#VALUE!</v>
      </c>
      <c r="F68" s="44" t="e">
        <f t="shared" si="1"/>
        <v>#VALUE!</v>
      </c>
      <c r="G68" s="44">
        <f t="shared" si="2"/>
        <v>0</v>
      </c>
      <c r="H68" s="13" t="e">
        <f t="shared" si="3"/>
        <v>#VALUE!</v>
      </c>
      <c r="I68" s="13" t="e">
        <f t="shared" si="4"/>
        <v>#VALUE!</v>
      </c>
      <c r="J68" s="13"/>
      <c r="K68" s="13"/>
      <c r="L68" s="61" t="e">
        <f>SUM(I$14:I68)</f>
        <v>#VALUE!</v>
      </c>
      <c r="M68" s="60" t="e">
        <f>$D$14+SUM(I$14:I68)+SUM(K$14:K68)</f>
        <v>#VALUE!</v>
      </c>
      <c r="N68" s="13"/>
    </row>
    <row r="69" spans="1:14" x14ac:dyDescent="0.3">
      <c r="A69" s="13"/>
      <c r="B69" s="44">
        <f t="shared" si="0"/>
        <v>55</v>
      </c>
      <c r="C69" s="44">
        <v>55</v>
      </c>
      <c r="D69" s="13"/>
      <c r="E69" s="13" t="e">
        <f t="shared" si="5"/>
        <v>#VALUE!</v>
      </c>
      <c r="F69" s="44" t="e">
        <f t="shared" si="1"/>
        <v>#VALUE!</v>
      </c>
      <c r="G69" s="44">
        <f t="shared" si="2"/>
        <v>0</v>
      </c>
      <c r="H69" s="13" t="e">
        <f t="shared" si="3"/>
        <v>#VALUE!</v>
      </c>
      <c r="I69" s="13" t="e">
        <f t="shared" si="4"/>
        <v>#VALUE!</v>
      </c>
      <c r="J69" s="13"/>
      <c r="K69" s="13"/>
      <c r="L69" s="61" t="e">
        <f>SUM(I$14:I69)</f>
        <v>#VALUE!</v>
      </c>
      <c r="M69" s="60" t="e">
        <f>$D$14+SUM(I$14:I69)+SUM(K$14:K69)</f>
        <v>#VALUE!</v>
      </c>
      <c r="N69" s="13"/>
    </row>
    <row r="70" spans="1:14" x14ac:dyDescent="0.3">
      <c r="A70" s="13"/>
      <c r="B70" s="44">
        <f t="shared" si="0"/>
        <v>56</v>
      </c>
      <c r="C70" s="44">
        <v>56</v>
      </c>
      <c r="D70" s="13"/>
      <c r="E70" s="13" t="e">
        <f t="shared" si="5"/>
        <v>#VALUE!</v>
      </c>
      <c r="F70" s="44" t="e">
        <f t="shared" si="1"/>
        <v>#VALUE!</v>
      </c>
      <c r="G70" s="44">
        <f t="shared" si="2"/>
        <v>0</v>
      </c>
      <c r="H70" s="13" t="e">
        <f t="shared" si="3"/>
        <v>#VALUE!</v>
      </c>
      <c r="I70" s="13" t="e">
        <f t="shared" si="4"/>
        <v>#VALUE!</v>
      </c>
      <c r="J70" s="13"/>
      <c r="K70" s="13"/>
      <c r="L70" s="61" t="e">
        <f>SUM(I$14:I70)</f>
        <v>#VALUE!</v>
      </c>
      <c r="M70" s="60" t="e">
        <f>$D$14+SUM(I$14:I70)+SUM(K$14:K70)</f>
        <v>#VALUE!</v>
      </c>
      <c r="N70" s="13"/>
    </row>
    <row r="71" spans="1:14" x14ac:dyDescent="0.3">
      <c r="A71" s="13"/>
      <c r="B71" s="44">
        <f t="shared" si="0"/>
        <v>57</v>
      </c>
      <c r="C71" s="44">
        <v>57</v>
      </c>
      <c r="D71" s="13"/>
      <c r="E71" s="13" t="e">
        <f t="shared" si="5"/>
        <v>#VALUE!</v>
      </c>
      <c r="F71" s="44" t="e">
        <f t="shared" si="1"/>
        <v>#VALUE!</v>
      </c>
      <c r="G71" s="44">
        <f t="shared" si="2"/>
        <v>0</v>
      </c>
      <c r="H71" s="13" t="e">
        <f t="shared" si="3"/>
        <v>#VALUE!</v>
      </c>
      <c r="I71" s="13" t="e">
        <f t="shared" si="4"/>
        <v>#VALUE!</v>
      </c>
      <c r="J71" s="13"/>
      <c r="K71" s="13"/>
      <c r="L71" s="61" t="e">
        <f>SUM(I$14:I71)</f>
        <v>#VALUE!</v>
      </c>
      <c r="M71" s="60" t="e">
        <f>$D$14+SUM(I$14:I71)+SUM(K$14:K71)</f>
        <v>#VALUE!</v>
      </c>
      <c r="N71" s="13"/>
    </row>
    <row r="72" spans="1:14" x14ac:dyDescent="0.3">
      <c r="A72" s="13"/>
      <c r="B72" s="44">
        <f t="shared" si="0"/>
        <v>58</v>
      </c>
      <c r="C72" s="44">
        <v>58</v>
      </c>
      <c r="D72" s="13"/>
      <c r="E72" s="13" t="e">
        <f t="shared" si="5"/>
        <v>#VALUE!</v>
      </c>
      <c r="F72" s="44" t="e">
        <f t="shared" si="1"/>
        <v>#VALUE!</v>
      </c>
      <c r="G72" s="44">
        <f t="shared" si="2"/>
        <v>0</v>
      </c>
      <c r="H72" s="13" t="e">
        <f t="shared" si="3"/>
        <v>#VALUE!</v>
      </c>
      <c r="I72" s="13" t="e">
        <f t="shared" si="4"/>
        <v>#VALUE!</v>
      </c>
      <c r="J72" s="13"/>
      <c r="K72" s="13"/>
      <c r="L72" s="61" t="e">
        <f>SUM(I$14:I72)</f>
        <v>#VALUE!</v>
      </c>
      <c r="M72" s="60" t="e">
        <f>$D$14+SUM(I$14:I72)+SUM(K$14:K72)</f>
        <v>#VALUE!</v>
      </c>
      <c r="N72" s="13"/>
    </row>
    <row r="73" spans="1:14" x14ac:dyDescent="0.3">
      <c r="A73" s="13"/>
      <c r="B73" s="44">
        <f t="shared" si="0"/>
        <v>59</v>
      </c>
      <c r="C73" s="44">
        <v>59</v>
      </c>
      <c r="D73" s="13"/>
      <c r="E73" s="13" t="e">
        <f t="shared" si="5"/>
        <v>#VALUE!</v>
      </c>
      <c r="F73" s="44" t="e">
        <f t="shared" si="1"/>
        <v>#VALUE!</v>
      </c>
      <c r="G73" s="44">
        <f t="shared" si="2"/>
        <v>0</v>
      </c>
      <c r="H73" s="13" t="e">
        <f t="shared" si="3"/>
        <v>#VALUE!</v>
      </c>
      <c r="I73" s="13" t="e">
        <f t="shared" si="4"/>
        <v>#VALUE!</v>
      </c>
      <c r="J73" s="13"/>
      <c r="K73" s="13"/>
      <c r="L73" s="61" t="e">
        <f>SUM(I$14:I73)</f>
        <v>#VALUE!</v>
      </c>
      <c r="M73" s="60" t="e">
        <f>$D$14+SUM(I$14:I73)+SUM(K$14:K73)</f>
        <v>#VALUE!</v>
      </c>
      <c r="N73" s="13"/>
    </row>
    <row r="74" spans="1:14" x14ac:dyDescent="0.3">
      <c r="A74" s="13"/>
      <c r="B74" s="44">
        <f t="shared" si="0"/>
        <v>60</v>
      </c>
      <c r="C74" s="44">
        <v>60</v>
      </c>
      <c r="D74" s="13"/>
      <c r="E74" s="13" t="e">
        <f t="shared" si="5"/>
        <v>#VALUE!</v>
      </c>
      <c r="F74" s="44" t="e">
        <f t="shared" si="1"/>
        <v>#VALUE!</v>
      </c>
      <c r="G74" s="44">
        <f t="shared" si="2"/>
        <v>0</v>
      </c>
      <c r="H74" s="13" t="e">
        <f t="shared" si="3"/>
        <v>#VALUE!</v>
      </c>
      <c r="I74" s="13" t="e">
        <f t="shared" si="4"/>
        <v>#VALUE!</v>
      </c>
      <c r="J74" s="13"/>
      <c r="K74" s="13"/>
      <c r="L74" s="61" t="e">
        <f>SUM(I$14:I74)</f>
        <v>#VALUE!</v>
      </c>
      <c r="M74" s="60" t="e">
        <f>$D$14+SUM(I$14:I74)+SUM(K$14:K74)</f>
        <v>#VALUE!</v>
      </c>
      <c r="N74" s="13"/>
    </row>
    <row r="75" spans="1:14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6"/>
  <sheetViews>
    <sheetView workbookViewId="0">
      <selection sqref="A1:XFD1048576"/>
    </sheetView>
  </sheetViews>
  <sheetFormatPr defaultColWidth="0" defaultRowHeight="14.4" zeroHeight="1" x14ac:dyDescent="0.3"/>
  <cols>
    <col min="1" max="14" width="8.88671875" style="11" customWidth="1"/>
    <col min="15" max="16384" width="8.88671875" style="11" hidden="1"/>
  </cols>
  <sheetData>
    <row r="1" spans="1:14" x14ac:dyDescent="0.3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x14ac:dyDescent="0.3">
      <c r="A3" s="13"/>
      <c r="B3" s="55" t="s">
        <v>37</v>
      </c>
      <c r="C3" s="13"/>
      <c r="D3" s="62">
        <f>hoofdblad!D7</f>
        <v>0</v>
      </c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3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3">
      <c r="A5" s="13"/>
      <c r="B5" s="13" t="str">
        <f>hoofdblad!B13</f>
        <v>disconteringsvoet</v>
      </c>
      <c r="C5" s="13"/>
      <c r="D5" s="63">
        <f>hoofdblad!C12</f>
        <v>0</v>
      </c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x14ac:dyDescent="0.3">
      <c r="A6" s="13"/>
      <c r="B6" s="13" t="str">
        <f>hoofdblad!B14</f>
        <v>inflatie</v>
      </c>
      <c r="C6" s="13"/>
      <c r="D6" s="63">
        <f>hoofdblad!C13</f>
        <v>0</v>
      </c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3">
      <c r="A7" s="13"/>
      <c r="B7" s="13" t="str">
        <f>hoofdblad!B15</f>
        <v>energiefactor</v>
      </c>
      <c r="C7" s="13"/>
      <c r="D7" s="63">
        <f>hoofdblad!C14</f>
        <v>0</v>
      </c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3">
      <c r="A8" s="13"/>
      <c r="B8" s="13" t="str">
        <f>hoofdblad!B16</f>
        <v>stijging energiekosten gas</v>
      </c>
      <c r="C8" s="13"/>
      <c r="D8" s="63">
        <f>hoofdblad!C15</f>
        <v>0</v>
      </c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3">
      <c r="A9" s="13"/>
      <c r="B9" s="13" t="str">
        <f>hoofdblad!B17</f>
        <v>stijging energiekosten electr</v>
      </c>
      <c r="C9" s="13"/>
      <c r="D9" s="63">
        <f>hoofdblad!C16</f>
        <v>0</v>
      </c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ht="149.4" x14ac:dyDescent="0.3">
      <c r="B12" s="49" t="s">
        <v>77</v>
      </c>
      <c r="C12" s="49" t="s">
        <v>78</v>
      </c>
      <c r="D12" s="49" t="s">
        <v>79</v>
      </c>
      <c r="E12" s="49" t="s">
        <v>80</v>
      </c>
      <c r="F12" s="49" t="s">
        <v>81</v>
      </c>
      <c r="G12" s="49" t="s">
        <v>82</v>
      </c>
      <c r="H12" s="50" t="s">
        <v>83</v>
      </c>
      <c r="I12" s="49" t="s">
        <v>84</v>
      </c>
      <c r="J12" s="49" t="s">
        <v>85</v>
      </c>
      <c r="K12" s="49" t="s">
        <v>86</v>
      </c>
      <c r="L12" s="49" t="s">
        <v>88</v>
      </c>
      <c r="M12" s="49" t="s">
        <v>87</v>
      </c>
    </row>
    <row r="13" spans="1:14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 t="s">
        <v>48</v>
      </c>
      <c r="N13" s="13"/>
    </row>
    <row r="14" spans="1:14" x14ac:dyDescent="0.3">
      <c r="A14" s="13"/>
      <c r="B14" s="44">
        <f>hoofdblad!C12</f>
        <v>0</v>
      </c>
      <c r="C14" s="44"/>
      <c r="D14" s="60">
        <f>'kosten input'!C41</f>
        <v>0</v>
      </c>
      <c r="E14" s="60" t="e">
        <f>'kosten input'!F41</f>
        <v>#VALUE!</v>
      </c>
      <c r="F14" s="60" t="e">
        <f>'kosten input'!G41</f>
        <v>#VALUE!</v>
      </c>
      <c r="G14" s="60">
        <f>'kosten input'!D41</f>
        <v>0</v>
      </c>
      <c r="H14" s="44"/>
      <c r="I14" s="44"/>
      <c r="J14" s="60">
        <f>'kosten input'!E41</f>
        <v>0</v>
      </c>
      <c r="K14" s="44"/>
      <c r="L14" s="44"/>
      <c r="M14" s="60">
        <f>$D$14+SUM(I$14:I14)+SUM(K$14:K14)</f>
        <v>0</v>
      </c>
      <c r="N14" s="13"/>
    </row>
    <row r="15" spans="1:14" x14ac:dyDescent="0.3">
      <c r="A15" s="13"/>
      <c r="B15" s="44">
        <f>B14+1</f>
        <v>1</v>
      </c>
      <c r="C15" s="44">
        <v>1</v>
      </c>
      <c r="D15" s="13"/>
      <c r="E15" s="13" t="e">
        <f>$E$14*(($D$6+1)^($B15-$B$14)) +$E$14* $D$7*(B15-$B$14)+$E$14*$D$8*(B15-$B$14)</f>
        <v>#VALUE!</v>
      </c>
      <c r="F15" s="44" t="e">
        <f>$F$14*(($D$6+1)^($B15-$B$14)) +$F$14* $D$7*(B15-$B$14)+$F$14*$D$9*(B15-$B$14)</f>
        <v>#VALUE!</v>
      </c>
      <c r="G15" s="44">
        <f>$G$14*(($D$6+1)^($B15-$B$14)) +$G$14* $D$7*(B15-$B$14)</f>
        <v>0</v>
      </c>
      <c r="H15" s="13" t="e">
        <f>SUM(E15:G15)</f>
        <v>#VALUE!</v>
      </c>
      <c r="I15" s="13" t="e">
        <f>H15*(1/($D$5+1)^C15)</f>
        <v>#VALUE!</v>
      </c>
      <c r="J15" s="13"/>
      <c r="K15" s="13"/>
      <c r="L15" s="61" t="e">
        <f>SUM(I$14:I15)</f>
        <v>#VALUE!</v>
      </c>
      <c r="M15" s="60" t="e">
        <f>$D$14+SUM(I$14:I15)+SUM(K$14:K15)</f>
        <v>#VALUE!</v>
      </c>
      <c r="N15" s="13"/>
    </row>
    <row r="16" spans="1:14" x14ac:dyDescent="0.3">
      <c r="A16" s="13"/>
      <c r="B16" s="44">
        <f t="shared" ref="B16:B74" si="0">B15+1</f>
        <v>2</v>
      </c>
      <c r="C16" s="44">
        <v>2</v>
      </c>
      <c r="D16" s="13"/>
      <c r="E16" s="13" t="e">
        <f>$E$14*(($D$6+1)^($B16-$B$14)) +$E$14* $D$7*(B16-$B$14)+$E$14*$D$8*(B16-$B$14)</f>
        <v>#VALUE!</v>
      </c>
      <c r="F16" s="44" t="e">
        <f t="shared" ref="F16:F74" si="1">$F$14*(($D$6+1)^($B16-$B$14)) +$F$14* $D$7*(B16-$B$14)+$F$14*$D$9*(B16-$B$14)</f>
        <v>#VALUE!</v>
      </c>
      <c r="G16" s="44">
        <f t="shared" ref="G16:G74" si="2">$G$14*(($D$6+1)^($B16-$B$14)) +$G$14* $D$7*(B16-$B$14)</f>
        <v>0</v>
      </c>
      <c r="H16" s="13" t="e">
        <f t="shared" ref="H16:H74" si="3">SUM(E16:G16)</f>
        <v>#VALUE!</v>
      </c>
      <c r="I16" s="13" t="e">
        <f t="shared" ref="I16:I74" si="4">H16*(1/($D$5+1)^C16)</f>
        <v>#VALUE!</v>
      </c>
      <c r="J16" s="13"/>
      <c r="K16" s="13"/>
      <c r="L16" s="61" t="e">
        <f>SUM(I$14:I16)</f>
        <v>#VALUE!</v>
      </c>
      <c r="M16" s="60" t="e">
        <f>$D$14+SUM(I$14:I16)+SUM(K$14:K16)</f>
        <v>#VALUE!</v>
      </c>
      <c r="N16" s="13"/>
    </row>
    <row r="17" spans="1:14" x14ac:dyDescent="0.3">
      <c r="A17" s="13"/>
      <c r="B17" s="44">
        <f t="shared" si="0"/>
        <v>3</v>
      </c>
      <c r="C17" s="44">
        <v>3</v>
      </c>
      <c r="D17" s="13"/>
      <c r="E17" s="13" t="e">
        <f t="shared" ref="E17:E74" si="5">$E$14*(($D$6+1)^($B17-$B$14)) +$E$14* $D$7*(B17-$B$14)+$E$14*$D$8*(B17-$B$14)</f>
        <v>#VALUE!</v>
      </c>
      <c r="F17" s="44" t="e">
        <f t="shared" si="1"/>
        <v>#VALUE!</v>
      </c>
      <c r="G17" s="44">
        <f t="shared" si="2"/>
        <v>0</v>
      </c>
      <c r="H17" s="13" t="e">
        <f t="shared" si="3"/>
        <v>#VALUE!</v>
      </c>
      <c r="I17" s="13" t="e">
        <f t="shared" si="4"/>
        <v>#VALUE!</v>
      </c>
      <c r="J17" s="13"/>
      <c r="K17" s="13"/>
      <c r="L17" s="61" t="e">
        <f>SUM(I$14:I17)</f>
        <v>#VALUE!</v>
      </c>
      <c r="M17" s="60" t="e">
        <f>$D$14+SUM(I$14:I17)+SUM(K$14:K17)</f>
        <v>#VALUE!</v>
      </c>
      <c r="N17" s="13"/>
    </row>
    <row r="18" spans="1:14" x14ac:dyDescent="0.3">
      <c r="A18" s="13"/>
      <c r="B18" s="44">
        <f t="shared" si="0"/>
        <v>4</v>
      </c>
      <c r="C18" s="44">
        <v>4</v>
      </c>
      <c r="D18" s="13"/>
      <c r="E18" s="13" t="e">
        <f t="shared" si="5"/>
        <v>#VALUE!</v>
      </c>
      <c r="F18" s="44" t="e">
        <f t="shared" si="1"/>
        <v>#VALUE!</v>
      </c>
      <c r="G18" s="44">
        <f t="shared" si="2"/>
        <v>0</v>
      </c>
      <c r="H18" s="13" t="e">
        <f t="shared" si="3"/>
        <v>#VALUE!</v>
      </c>
      <c r="I18" s="13" t="e">
        <f t="shared" si="4"/>
        <v>#VALUE!</v>
      </c>
      <c r="J18" s="13"/>
      <c r="K18" s="13"/>
      <c r="L18" s="61" t="e">
        <f>SUM(I$14:I18)</f>
        <v>#VALUE!</v>
      </c>
      <c r="M18" s="60" t="e">
        <f>$D$14+SUM(I$14:I18)+SUM(K$14:K18)</f>
        <v>#VALUE!</v>
      </c>
      <c r="N18" s="13"/>
    </row>
    <row r="19" spans="1:14" x14ac:dyDescent="0.3">
      <c r="A19" s="13"/>
      <c r="B19" s="44">
        <f t="shared" si="0"/>
        <v>5</v>
      </c>
      <c r="C19" s="44">
        <v>5</v>
      </c>
      <c r="D19" s="13"/>
      <c r="E19" s="13" t="e">
        <f t="shared" si="5"/>
        <v>#VALUE!</v>
      </c>
      <c r="F19" s="44" t="e">
        <f t="shared" si="1"/>
        <v>#VALUE!</v>
      </c>
      <c r="G19" s="44">
        <f t="shared" si="2"/>
        <v>0</v>
      </c>
      <c r="H19" s="13" t="e">
        <f t="shared" si="3"/>
        <v>#VALUE!</v>
      </c>
      <c r="I19" s="13" t="e">
        <f t="shared" si="4"/>
        <v>#VALUE!</v>
      </c>
      <c r="J19" s="13"/>
      <c r="K19" s="13"/>
      <c r="L19" s="61" t="e">
        <f>SUM(I$14:I19)</f>
        <v>#VALUE!</v>
      </c>
      <c r="M19" s="60" t="e">
        <f>$D$14+SUM(I$14:I19)+SUM(K$14:K19)</f>
        <v>#VALUE!</v>
      </c>
      <c r="N19" s="13"/>
    </row>
    <row r="20" spans="1:14" x14ac:dyDescent="0.3">
      <c r="A20" s="13"/>
      <c r="B20" s="44">
        <f t="shared" si="0"/>
        <v>6</v>
      </c>
      <c r="C20" s="44">
        <v>6</v>
      </c>
      <c r="D20" s="13"/>
      <c r="E20" s="13" t="e">
        <f t="shared" si="5"/>
        <v>#VALUE!</v>
      </c>
      <c r="F20" s="44" t="e">
        <f t="shared" si="1"/>
        <v>#VALUE!</v>
      </c>
      <c r="G20" s="44">
        <f t="shared" si="2"/>
        <v>0</v>
      </c>
      <c r="H20" s="13" t="e">
        <f t="shared" si="3"/>
        <v>#VALUE!</v>
      </c>
      <c r="I20" s="13" t="e">
        <f t="shared" si="4"/>
        <v>#VALUE!</v>
      </c>
      <c r="J20" s="13"/>
      <c r="K20" s="13"/>
      <c r="L20" s="61" t="e">
        <f>SUM(I$14:I20)</f>
        <v>#VALUE!</v>
      </c>
      <c r="M20" s="60" t="e">
        <f>$D$14+SUM(I$14:I20)+SUM(K$14:K20)</f>
        <v>#VALUE!</v>
      </c>
      <c r="N20" s="13"/>
    </row>
    <row r="21" spans="1:14" x14ac:dyDescent="0.3">
      <c r="A21" s="13"/>
      <c r="B21" s="44">
        <f t="shared" si="0"/>
        <v>7</v>
      </c>
      <c r="C21" s="44">
        <v>7</v>
      </c>
      <c r="D21" s="13"/>
      <c r="E21" s="13" t="e">
        <f t="shared" si="5"/>
        <v>#VALUE!</v>
      </c>
      <c r="F21" s="44" t="e">
        <f t="shared" si="1"/>
        <v>#VALUE!</v>
      </c>
      <c r="G21" s="44">
        <f t="shared" si="2"/>
        <v>0</v>
      </c>
      <c r="H21" s="13" t="e">
        <f t="shared" si="3"/>
        <v>#VALUE!</v>
      </c>
      <c r="I21" s="13" t="e">
        <f t="shared" si="4"/>
        <v>#VALUE!</v>
      </c>
      <c r="J21" s="13"/>
      <c r="K21" s="13"/>
      <c r="L21" s="61" t="e">
        <f>SUM(I$14:I21)</f>
        <v>#VALUE!</v>
      </c>
      <c r="M21" s="60" t="e">
        <f>$D$14+SUM(I$14:I21)+SUM(K$14:K21)</f>
        <v>#VALUE!</v>
      </c>
      <c r="N21" s="13"/>
    </row>
    <row r="22" spans="1:14" x14ac:dyDescent="0.3">
      <c r="A22" s="13"/>
      <c r="B22" s="44">
        <f t="shared" si="0"/>
        <v>8</v>
      </c>
      <c r="C22" s="44">
        <v>8</v>
      </c>
      <c r="D22" s="13"/>
      <c r="E22" s="13" t="e">
        <f t="shared" si="5"/>
        <v>#VALUE!</v>
      </c>
      <c r="F22" s="44" t="e">
        <f t="shared" si="1"/>
        <v>#VALUE!</v>
      </c>
      <c r="G22" s="44">
        <f t="shared" si="2"/>
        <v>0</v>
      </c>
      <c r="H22" s="13" t="e">
        <f t="shared" si="3"/>
        <v>#VALUE!</v>
      </c>
      <c r="I22" s="13" t="e">
        <f t="shared" si="4"/>
        <v>#VALUE!</v>
      </c>
      <c r="J22" s="13"/>
      <c r="K22" s="13"/>
      <c r="L22" s="61" t="e">
        <f>SUM(I$14:I22)</f>
        <v>#VALUE!</v>
      </c>
      <c r="M22" s="60" t="e">
        <f>$D$14+SUM(I$14:I22)+SUM(K$14:K22)</f>
        <v>#VALUE!</v>
      </c>
      <c r="N22" s="13"/>
    </row>
    <row r="23" spans="1:14" x14ac:dyDescent="0.3">
      <c r="A23" s="13"/>
      <c r="B23" s="44">
        <f t="shared" si="0"/>
        <v>9</v>
      </c>
      <c r="C23" s="44">
        <v>9</v>
      </c>
      <c r="D23" s="13"/>
      <c r="E23" s="13" t="e">
        <f t="shared" si="5"/>
        <v>#VALUE!</v>
      </c>
      <c r="F23" s="44" t="e">
        <f t="shared" si="1"/>
        <v>#VALUE!</v>
      </c>
      <c r="G23" s="44">
        <f t="shared" si="2"/>
        <v>0</v>
      </c>
      <c r="H23" s="13" t="e">
        <f t="shared" si="3"/>
        <v>#VALUE!</v>
      </c>
      <c r="I23" s="13" t="e">
        <f t="shared" si="4"/>
        <v>#VALUE!</v>
      </c>
      <c r="J23" s="13"/>
      <c r="K23" s="13"/>
      <c r="L23" s="61" t="e">
        <f>SUM(I$14:I23)</f>
        <v>#VALUE!</v>
      </c>
      <c r="M23" s="60" t="e">
        <f>$D$14+SUM(I$14:I23)+SUM(K$14:K23)</f>
        <v>#VALUE!</v>
      </c>
      <c r="N23" s="13"/>
    </row>
    <row r="24" spans="1:14" x14ac:dyDescent="0.3">
      <c r="A24" s="13"/>
      <c r="B24" s="44">
        <f t="shared" si="0"/>
        <v>10</v>
      </c>
      <c r="C24" s="44">
        <v>10</v>
      </c>
      <c r="D24" s="13"/>
      <c r="E24" s="13" t="e">
        <f t="shared" si="5"/>
        <v>#VALUE!</v>
      </c>
      <c r="F24" s="44" t="e">
        <f t="shared" si="1"/>
        <v>#VALUE!</v>
      </c>
      <c r="G24" s="44">
        <f t="shared" si="2"/>
        <v>0</v>
      </c>
      <c r="H24" s="13" t="e">
        <f t="shared" si="3"/>
        <v>#VALUE!</v>
      </c>
      <c r="I24" s="13" t="e">
        <f t="shared" si="4"/>
        <v>#VALUE!</v>
      </c>
      <c r="J24" s="13"/>
      <c r="K24" s="13"/>
      <c r="L24" s="61" t="e">
        <f>SUM(I$14:I24)</f>
        <v>#VALUE!</v>
      </c>
      <c r="M24" s="60" t="e">
        <f>$D$14+SUM(I$14:I24)+SUM(K$14:K24)</f>
        <v>#VALUE!</v>
      </c>
      <c r="N24" s="13"/>
    </row>
    <row r="25" spans="1:14" x14ac:dyDescent="0.3">
      <c r="A25" s="13"/>
      <c r="B25" s="44">
        <f t="shared" si="0"/>
        <v>11</v>
      </c>
      <c r="C25" s="44">
        <v>11</v>
      </c>
      <c r="D25" s="13"/>
      <c r="E25" s="13" t="e">
        <f t="shared" si="5"/>
        <v>#VALUE!</v>
      </c>
      <c r="F25" s="44" t="e">
        <f t="shared" si="1"/>
        <v>#VALUE!</v>
      </c>
      <c r="G25" s="44">
        <f t="shared" si="2"/>
        <v>0</v>
      </c>
      <c r="H25" s="13" t="e">
        <f t="shared" si="3"/>
        <v>#VALUE!</v>
      </c>
      <c r="I25" s="13" t="e">
        <f t="shared" si="4"/>
        <v>#VALUE!</v>
      </c>
      <c r="J25" s="13"/>
      <c r="K25" s="13"/>
      <c r="L25" s="61" t="e">
        <f>SUM(I$14:I25)</f>
        <v>#VALUE!</v>
      </c>
      <c r="M25" s="60" t="e">
        <f>$D$14+SUM(I$14:I25)+SUM(K$14:K25)</f>
        <v>#VALUE!</v>
      </c>
      <c r="N25" s="13"/>
    </row>
    <row r="26" spans="1:14" x14ac:dyDescent="0.3">
      <c r="A26" s="13"/>
      <c r="B26" s="44">
        <f t="shared" si="0"/>
        <v>12</v>
      </c>
      <c r="C26" s="44">
        <v>12</v>
      </c>
      <c r="D26" s="13"/>
      <c r="E26" s="13" t="e">
        <f t="shared" si="5"/>
        <v>#VALUE!</v>
      </c>
      <c r="F26" s="44" t="e">
        <f t="shared" si="1"/>
        <v>#VALUE!</v>
      </c>
      <c r="G26" s="44">
        <f t="shared" si="2"/>
        <v>0</v>
      </c>
      <c r="H26" s="13" t="e">
        <f t="shared" si="3"/>
        <v>#VALUE!</v>
      </c>
      <c r="I26" s="13" t="e">
        <f t="shared" si="4"/>
        <v>#VALUE!</v>
      </c>
      <c r="J26" s="13"/>
      <c r="K26" s="13"/>
      <c r="L26" s="61" t="e">
        <f>SUM(I$14:I26)</f>
        <v>#VALUE!</v>
      </c>
      <c r="M26" s="60" t="e">
        <f>$D$14+SUM(I$14:I26)+SUM(K$14:K26)</f>
        <v>#VALUE!</v>
      </c>
      <c r="N26" s="13"/>
    </row>
    <row r="27" spans="1:14" x14ac:dyDescent="0.3">
      <c r="A27" s="13"/>
      <c r="B27" s="44">
        <f t="shared" si="0"/>
        <v>13</v>
      </c>
      <c r="C27" s="44">
        <v>13</v>
      </c>
      <c r="D27" s="13"/>
      <c r="E27" s="13" t="e">
        <f t="shared" si="5"/>
        <v>#VALUE!</v>
      </c>
      <c r="F27" s="44" t="e">
        <f t="shared" si="1"/>
        <v>#VALUE!</v>
      </c>
      <c r="G27" s="44">
        <f t="shared" si="2"/>
        <v>0</v>
      </c>
      <c r="H27" s="13" t="e">
        <f t="shared" si="3"/>
        <v>#VALUE!</v>
      </c>
      <c r="I27" s="13" t="e">
        <f t="shared" si="4"/>
        <v>#VALUE!</v>
      </c>
      <c r="J27" s="13"/>
      <c r="K27" s="13"/>
      <c r="L27" s="61" t="e">
        <f>SUM(I$14:I27)</f>
        <v>#VALUE!</v>
      </c>
      <c r="M27" s="60" t="e">
        <f>$D$14+SUM(I$14:I27)+SUM(K$14:K27)</f>
        <v>#VALUE!</v>
      </c>
      <c r="N27" s="13"/>
    </row>
    <row r="28" spans="1:14" x14ac:dyDescent="0.3">
      <c r="A28" s="13"/>
      <c r="B28" s="44">
        <f t="shared" si="0"/>
        <v>14</v>
      </c>
      <c r="C28" s="44">
        <v>14</v>
      </c>
      <c r="D28" s="13"/>
      <c r="E28" s="13" t="e">
        <f t="shared" si="5"/>
        <v>#VALUE!</v>
      </c>
      <c r="F28" s="44" t="e">
        <f t="shared" si="1"/>
        <v>#VALUE!</v>
      </c>
      <c r="G28" s="44">
        <f t="shared" si="2"/>
        <v>0</v>
      </c>
      <c r="H28" s="13" t="e">
        <f t="shared" si="3"/>
        <v>#VALUE!</v>
      </c>
      <c r="I28" s="13" t="e">
        <f t="shared" si="4"/>
        <v>#VALUE!</v>
      </c>
      <c r="J28" s="13"/>
      <c r="K28" s="13"/>
      <c r="L28" s="61" t="e">
        <f>SUM(I$14:I28)</f>
        <v>#VALUE!</v>
      </c>
      <c r="M28" s="60" t="e">
        <f>$D$14+SUM(I$14:I28)+SUM(K$14:K28)</f>
        <v>#VALUE!</v>
      </c>
      <c r="N28" s="13"/>
    </row>
    <row r="29" spans="1:14" x14ac:dyDescent="0.3">
      <c r="A29" s="13"/>
      <c r="B29" s="44">
        <f t="shared" si="0"/>
        <v>15</v>
      </c>
      <c r="C29" s="44">
        <v>15</v>
      </c>
      <c r="D29" s="13"/>
      <c r="E29" s="13" t="e">
        <f t="shared" si="5"/>
        <v>#VALUE!</v>
      </c>
      <c r="F29" s="44" t="e">
        <f t="shared" si="1"/>
        <v>#VALUE!</v>
      </c>
      <c r="G29" s="44">
        <f t="shared" si="2"/>
        <v>0</v>
      </c>
      <c r="H29" s="13" t="e">
        <f t="shared" si="3"/>
        <v>#VALUE!</v>
      </c>
      <c r="I29" s="13" t="e">
        <f t="shared" si="4"/>
        <v>#VALUE!</v>
      </c>
      <c r="J29" s="13"/>
      <c r="K29" s="13"/>
      <c r="L29" s="61" t="e">
        <f>SUM(I$14:I29)</f>
        <v>#VALUE!</v>
      </c>
      <c r="M29" s="60" t="e">
        <f>$D$14+SUM(I$14:I29)+SUM(K$14:K29)</f>
        <v>#VALUE!</v>
      </c>
      <c r="N29" s="13"/>
    </row>
    <row r="30" spans="1:14" x14ac:dyDescent="0.3">
      <c r="A30" s="13"/>
      <c r="B30" s="44">
        <f t="shared" si="0"/>
        <v>16</v>
      </c>
      <c r="C30" s="44">
        <v>16</v>
      </c>
      <c r="D30" s="13"/>
      <c r="E30" s="13" t="e">
        <f t="shared" si="5"/>
        <v>#VALUE!</v>
      </c>
      <c r="F30" s="44" t="e">
        <f t="shared" si="1"/>
        <v>#VALUE!</v>
      </c>
      <c r="G30" s="44">
        <f t="shared" si="2"/>
        <v>0</v>
      </c>
      <c r="H30" s="13" t="e">
        <f t="shared" si="3"/>
        <v>#VALUE!</v>
      </c>
      <c r="I30" s="13" t="e">
        <f t="shared" si="4"/>
        <v>#VALUE!</v>
      </c>
      <c r="J30" s="13"/>
      <c r="K30" s="13"/>
      <c r="L30" s="61" t="e">
        <f>SUM(I$14:I30)</f>
        <v>#VALUE!</v>
      </c>
      <c r="M30" s="60" t="e">
        <f>$D$14+SUM(I$14:I30)+SUM(K$14:K30)</f>
        <v>#VALUE!</v>
      </c>
      <c r="N30" s="13"/>
    </row>
    <row r="31" spans="1:14" x14ac:dyDescent="0.3">
      <c r="A31" s="13"/>
      <c r="B31" s="44">
        <f t="shared" si="0"/>
        <v>17</v>
      </c>
      <c r="C31" s="44">
        <v>17</v>
      </c>
      <c r="D31" s="13"/>
      <c r="E31" s="13" t="e">
        <f t="shared" si="5"/>
        <v>#VALUE!</v>
      </c>
      <c r="F31" s="44" t="e">
        <f t="shared" si="1"/>
        <v>#VALUE!</v>
      </c>
      <c r="G31" s="44">
        <f t="shared" si="2"/>
        <v>0</v>
      </c>
      <c r="H31" s="13" t="e">
        <f t="shared" si="3"/>
        <v>#VALUE!</v>
      </c>
      <c r="I31" s="13" t="e">
        <f t="shared" si="4"/>
        <v>#VALUE!</v>
      </c>
      <c r="J31" s="13"/>
      <c r="K31" s="13"/>
      <c r="L31" s="61" t="e">
        <f>SUM(I$14:I31)</f>
        <v>#VALUE!</v>
      </c>
      <c r="M31" s="60" t="e">
        <f>$D$14+SUM(I$14:I31)+SUM(K$14:K31)</f>
        <v>#VALUE!</v>
      </c>
      <c r="N31" s="13"/>
    </row>
    <row r="32" spans="1:14" x14ac:dyDescent="0.3">
      <c r="A32" s="13"/>
      <c r="B32" s="44">
        <f t="shared" si="0"/>
        <v>18</v>
      </c>
      <c r="C32" s="44">
        <v>18</v>
      </c>
      <c r="D32" s="13"/>
      <c r="E32" s="13" t="e">
        <f t="shared" si="5"/>
        <v>#VALUE!</v>
      </c>
      <c r="F32" s="44" t="e">
        <f t="shared" si="1"/>
        <v>#VALUE!</v>
      </c>
      <c r="G32" s="44">
        <f t="shared" si="2"/>
        <v>0</v>
      </c>
      <c r="H32" s="13" t="e">
        <f t="shared" si="3"/>
        <v>#VALUE!</v>
      </c>
      <c r="I32" s="13" t="e">
        <f t="shared" si="4"/>
        <v>#VALUE!</v>
      </c>
      <c r="J32" s="13"/>
      <c r="K32" s="13"/>
      <c r="L32" s="61" t="e">
        <f>SUM(I$14:I32)</f>
        <v>#VALUE!</v>
      </c>
      <c r="M32" s="60" t="e">
        <f>$D$14+SUM(I$14:I32)+SUM(K$14:K32)</f>
        <v>#VALUE!</v>
      </c>
      <c r="N32" s="13"/>
    </row>
    <row r="33" spans="1:14" x14ac:dyDescent="0.3">
      <c r="A33" s="13"/>
      <c r="B33" s="44">
        <f t="shared" si="0"/>
        <v>19</v>
      </c>
      <c r="C33" s="44">
        <v>19</v>
      </c>
      <c r="D33" s="13"/>
      <c r="E33" s="13" t="e">
        <f t="shared" si="5"/>
        <v>#VALUE!</v>
      </c>
      <c r="F33" s="44" t="e">
        <f t="shared" si="1"/>
        <v>#VALUE!</v>
      </c>
      <c r="G33" s="44">
        <f t="shared" si="2"/>
        <v>0</v>
      </c>
      <c r="H33" s="13" t="e">
        <f t="shared" si="3"/>
        <v>#VALUE!</v>
      </c>
      <c r="I33" s="13" t="e">
        <f t="shared" si="4"/>
        <v>#VALUE!</v>
      </c>
      <c r="J33" s="13"/>
      <c r="K33" s="13"/>
      <c r="L33" s="61" t="e">
        <f>SUM(I$14:I33)</f>
        <v>#VALUE!</v>
      </c>
      <c r="M33" s="60" t="e">
        <f>$D$14+SUM(I$14:I33)+SUM(K$14:K33)</f>
        <v>#VALUE!</v>
      </c>
      <c r="N33" s="13"/>
    </row>
    <row r="34" spans="1:14" x14ac:dyDescent="0.3">
      <c r="A34" s="13"/>
      <c r="B34" s="44">
        <f t="shared" si="0"/>
        <v>20</v>
      </c>
      <c r="C34" s="44">
        <v>20</v>
      </c>
      <c r="D34" s="13"/>
      <c r="E34" s="13" t="e">
        <f t="shared" si="5"/>
        <v>#VALUE!</v>
      </c>
      <c r="F34" s="44" t="e">
        <f t="shared" si="1"/>
        <v>#VALUE!</v>
      </c>
      <c r="G34" s="44">
        <f t="shared" si="2"/>
        <v>0</v>
      </c>
      <c r="H34" s="13" t="e">
        <f t="shared" si="3"/>
        <v>#VALUE!</v>
      </c>
      <c r="I34" s="13" t="e">
        <f t="shared" si="4"/>
        <v>#VALUE!</v>
      </c>
      <c r="J34" s="13"/>
      <c r="K34" s="13"/>
      <c r="L34" s="61" t="e">
        <f>SUM(I$14:I34)</f>
        <v>#VALUE!</v>
      </c>
      <c r="M34" s="60" t="e">
        <f>$D$14+SUM(I$14:I34)+SUM(K$14:K34)</f>
        <v>#VALUE!</v>
      </c>
      <c r="N34" s="13"/>
    </row>
    <row r="35" spans="1:14" x14ac:dyDescent="0.3">
      <c r="A35" s="13"/>
      <c r="B35" s="44">
        <f t="shared" si="0"/>
        <v>21</v>
      </c>
      <c r="C35" s="44">
        <v>21</v>
      </c>
      <c r="D35" s="13"/>
      <c r="E35" s="13" t="e">
        <f t="shared" si="5"/>
        <v>#VALUE!</v>
      </c>
      <c r="F35" s="44" t="e">
        <f t="shared" si="1"/>
        <v>#VALUE!</v>
      </c>
      <c r="G35" s="44">
        <f t="shared" si="2"/>
        <v>0</v>
      </c>
      <c r="H35" s="13" t="e">
        <f t="shared" si="3"/>
        <v>#VALUE!</v>
      </c>
      <c r="I35" s="13" t="e">
        <f t="shared" si="4"/>
        <v>#VALUE!</v>
      </c>
      <c r="J35" s="13"/>
      <c r="K35" s="13"/>
      <c r="L35" s="61" t="e">
        <f>SUM(I$14:I35)</f>
        <v>#VALUE!</v>
      </c>
      <c r="M35" s="60" t="e">
        <f>$D$14+SUM(I$14:I35)+SUM(K$14:K35)</f>
        <v>#VALUE!</v>
      </c>
      <c r="N35" s="13"/>
    </row>
    <row r="36" spans="1:14" x14ac:dyDescent="0.3">
      <c r="A36" s="13"/>
      <c r="B36" s="44">
        <f t="shared" si="0"/>
        <v>22</v>
      </c>
      <c r="C36" s="44">
        <v>22</v>
      </c>
      <c r="D36" s="13"/>
      <c r="E36" s="13" t="e">
        <f t="shared" si="5"/>
        <v>#VALUE!</v>
      </c>
      <c r="F36" s="44" t="e">
        <f t="shared" si="1"/>
        <v>#VALUE!</v>
      </c>
      <c r="G36" s="44">
        <f t="shared" si="2"/>
        <v>0</v>
      </c>
      <c r="H36" s="13" t="e">
        <f t="shared" si="3"/>
        <v>#VALUE!</v>
      </c>
      <c r="I36" s="13" t="e">
        <f t="shared" si="4"/>
        <v>#VALUE!</v>
      </c>
      <c r="J36" s="13"/>
      <c r="K36" s="13"/>
      <c r="L36" s="61" t="e">
        <f>SUM(I$14:I36)</f>
        <v>#VALUE!</v>
      </c>
      <c r="M36" s="60" t="e">
        <f>$D$14+SUM(I$14:I36)+SUM(K$14:K36)</f>
        <v>#VALUE!</v>
      </c>
      <c r="N36" s="13"/>
    </row>
    <row r="37" spans="1:14" x14ac:dyDescent="0.3">
      <c r="A37" s="13"/>
      <c r="B37" s="44">
        <f t="shared" si="0"/>
        <v>23</v>
      </c>
      <c r="C37" s="44">
        <v>23</v>
      </c>
      <c r="D37" s="13"/>
      <c r="E37" s="13" t="e">
        <f t="shared" si="5"/>
        <v>#VALUE!</v>
      </c>
      <c r="F37" s="44" t="e">
        <f t="shared" si="1"/>
        <v>#VALUE!</v>
      </c>
      <c r="G37" s="44">
        <f t="shared" si="2"/>
        <v>0</v>
      </c>
      <c r="H37" s="13" t="e">
        <f t="shared" si="3"/>
        <v>#VALUE!</v>
      </c>
      <c r="I37" s="13" t="e">
        <f t="shared" si="4"/>
        <v>#VALUE!</v>
      </c>
      <c r="J37" s="13"/>
      <c r="K37" s="13"/>
      <c r="L37" s="61" t="e">
        <f>SUM(I$14:I37)</f>
        <v>#VALUE!</v>
      </c>
      <c r="M37" s="60" t="e">
        <f>$D$14+SUM(I$14:I37)+SUM(K$14:K37)</f>
        <v>#VALUE!</v>
      </c>
      <c r="N37" s="13"/>
    </row>
    <row r="38" spans="1:14" x14ac:dyDescent="0.3">
      <c r="A38" s="13"/>
      <c r="B38" s="44">
        <f t="shared" si="0"/>
        <v>24</v>
      </c>
      <c r="C38" s="44">
        <v>24</v>
      </c>
      <c r="D38" s="13"/>
      <c r="E38" s="13" t="e">
        <f t="shared" si="5"/>
        <v>#VALUE!</v>
      </c>
      <c r="F38" s="44" t="e">
        <f t="shared" si="1"/>
        <v>#VALUE!</v>
      </c>
      <c r="G38" s="44">
        <f t="shared" si="2"/>
        <v>0</v>
      </c>
      <c r="H38" s="13" t="e">
        <f t="shared" si="3"/>
        <v>#VALUE!</v>
      </c>
      <c r="I38" s="13" t="e">
        <f t="shared" si="4"/>
        <v>#VALUE!</v>
      </c>
      <c r="J38" s="13"/>
      <c r="K38" s="13"/>
      <c r="L38" s="61" t="e">
        <f>SUM(I$14:I38)</f>
        <v>#VALUE!</v>
      </c>
      <c r="M38" s="60" t="e">
        <f>$D$14+SUM(I$14:I38)+SUM(K$14:K38)</f>
        <v>#VALUE!</v>
      </c>
      <c r="N38" s="13"/>
    </row>
    <row r="39" spans="1:14" x14ac:dyDescent="0.3">
      <c r="A39" s="13"/>
      <c r="B39" s="44">
        <f t="shared" si="0"/>
        <v>25</v>
      </c>
      <c r="C39" s="44">
        <v>25</v>
      </c>
      <c r="D39" s="13"/>
      <c r="E39" s="13" t="e">
        <f t="shared" si="5"/>
        <v>#VALUE!</v>
      </c>
      <c r="F39" s="44" t="e">
        <f t="shared" si="1"/>
        <v>#VALUE!</v>
      </c>
      <c r="G39" s="44">
        <f t="shared" si="2"/>
        <v>0</v>
      </c>
      <c r="H39" s="13" t="e">
        <f t="shared" si="3"/>
        <v>#VALUE!</v>
      </c>
      <c r="I39" s="13" t="e">
        <f t="shared" si="4"/>
        <v>#VALUE!</v>
      </c>
      <c r="J39" s="13"/>
      <c r="K39" s="13"/>
      <c r="L39" s="61" t="e">
        <f>SUM(I$14:I39)</f>
        <v>#VALUE!</v>
      </c>
      <c r="M39" s="60" t="e">
        <f>$D$14+SUM(I$14:I39)+SUM(K$14:K39)</f>
        <v>#VALUE!</v>
      </c>
      <c r="N39" s="13"/>
    </row>
    <row r="40" spans="1:14" x14ac:dyDescent="0.3">
      <c r="A40" s="13"/>
      <c r="B40" s="44">
        <f t="shared" si="0"/>
        <v>26</v>
      </c>
      <c r="C40" s="44">
        <v>26</v>
      </c>
      <c r="D40" s="13"/>
      <c r="E40" s="13" t="e">
        <f t="shared" si="5"/>
        <v>#VALUE!</v>
      </c>
      <c r="F40" s="44" t="e">
        <f t="shared" si="1"/>
        <v>#VALUE!</v>
      </c>
      <c r="G40" s="44">
        <f t="shared" si="2"/>
        <v>0</v>
      </c>
      <c r="H40" s="13" t="e">
        <f t="shared" si="3"/>
        <v>#VALUE!</v>
      </c>
      <c r="I40" s="13" t="e">
        <f t="shared" si="4"/>
        <v>#VALUE!</v>
      </c>
      <c r="J40" s="13"/>
      <c r="K40" s="13"/>
      <c r="L40" s="61" t="e">
        <f>SUM(I$14:I40)</f>
        <v>#VALUE!</v>
      </c>
      <c r="M40" s="60" t="e">
        <f>$D$14+SUM(I$14:I40)+SUM(K$14:K40)</f>
        <v>#VALUE!</v>
      </c>
      <c r="N40" s="13"/>
    </row>
    <row r="41" spans="1:14" x14ac:dyDescent="0.3">
      <c r="A41" s="13"/>
      <c r="B41" s="44">
        <f t="shared" si="0"/>
        <v>27</v>
      </c>
      <c r="C41" s="44">
        <v>27</v>
      </c>
      <c r="D41" s="13"/>
      <c r="E41" s="13" t="e">
        <f t="shared" si="5"/>
        <v>#VALUE!</v>
      </c>
      <c r="F41" s="44" t="e">
        <f t="shared" si="1"/>
        <v>#VALUE!</v>
      </c>
      <c r="G41" s="44">
        <f t="shared" si="2"/>
        <v>0</v>
      </c>
      <c r="H41" s="13" t="e">
        <f t="shared" si="3"/>
        <v>#VALUE!</v>
      </c>
      <c r="I41" s="13" t="e">
        <f t="shared" si="4"/>
        <v>#VALUE!</v>
      </c>
      <c r="J41" s="13"/>
      <c r="K41" s="13"/>
      <c r="L41" s="61" t="e">
        <f>SUM(I$14:I41)</f>
        <v>#VALUE!</v>
      </c>
      <c r="M41" s="60" t="e">
        <f>$D$14+SUM(I$14:I41)+SUM(K$14:K41)</f>
        <v>#VALUE!</v>
      </c>
      <c r="N41" s="13"/>
    </row>
    <row r="42" spans="1:14" x14ac:dyDescent="0.3">
      <c r="A42" s="13"/>
      <c r="B42" s="44">
        <f t="shared" si="0"/>
        <v>28</v>
      </c>
      <c r="C42" s="44">
        <v>28</v>
      </c>
      <c r="D42" s="13"/>
      <c r="E42" s="13" t="e">
        <f t="shared" si="5"/>
        <v>#VALUE!</v>
      </c>
      <c r="F42" s="44" t="e">
        <f t="shared" si="1"/>
        <v>#VALUE!</v>
      </c>
      <c r="G42" s="44">
        <f t="shared" si="2"/>
        <v>0</v>
      </c>
      <c r="H42" s="13" t="e">
        <f t="shared" si="3"/>
        <v>#VALUE!</v>
      </c>
      <c r="I42" s="13" t="e">
        <f t="shared" si="4"/>
        <v>#VALUE!</v>
      </c>
      <c r="J42" s="13"/>
      <c r="K42" s="13"/>
      <c r="L42" s="61" t="e">
        <f>SUM(I$14:I42)</f>
        <v>#VALUE!</v>
      </c>
      <c r="M42" s="60" t="e">
        <f>$D$14+SUM(I$14:I42)+SUM(K$14:K42)</f>
        <v>#VALUE!</v>
      </c>
      <c r="N42" s="13"/>
    </row>
    <row r="43" spans="1:14" x14ac:dyDescent="0.3">
      <c r="A43" s="13"/>
      <c r="B43" s="44">
        <f t="shared" si="0"/>
        <v>29</v>
      </c>
      <c r="C43" s="44">
        <v>29</v>
      </c>
      <c r="D43" s="13"/>
      <c r="E43" s="13" t="e">
        <f t="shared" si="5"/>
        <v>#VALUE!</v>
      </c>
      <c r="F43" s="44" t="e">
        <f t="shared" si="1"/>
        <v>#VALUE!</v>
      </c>
      <c r="G43" s="44">
        <f t="shared" si="2"/>
        <v>0</v>
      </c>
      <c r="H43" s="13" t="e">
        <f t="shared" si="3"/>
        <v>#VALUE!</v>
      </c>
      <c r="I43" s="13" t="e">
        <f t="shared" si="4"/>
        <v>#VALUE!</v>
      </c>
      <c r="J43" s="13"/>
      <c r="K43" s="13"/>
      <c r="L43" s="61" t="e">
        <f>SUM(I$14:I43)</f>
        <v>#VALUE!</v>
      </c>
      <c r="M43" s="60" t="e">
        <f>$D$14+SUM(I$14:I43)+SUM(K$14:K43)</f>
        <v>#VALUE!</v>
      </c>
      <c r="N43" s="13"/>
    </row>
    <row r="44" spans="1:14" x14ac:dyDescent="0.3">
      <c r="A44" s="13"/>
      <c r="B44" s="44">
        <f t="shared" si="0"/>
        <v>30</v>
      </c>
      <c r="C44" s="44">
        <v>30</v>
      </c>
      <c r="D44" s="13"/>
      <c r="E44" s="13" t="e">
        <f t="shared" si="5"/>
        <v>#VALUE!</v>
      </c>
      <c r="F44" s="44" t="e">
        <f t="shared" si="1"/>
        <v>#VALUE!</v>
      </c>
      <c r="G44" s="44">
        <f t="shared" si="2"/>
        <v>0</v>
      </c>
      <c r="H44" s="13" t="e">
        <f t="shared" si="3"/>
        <v>#VALUE!</v>
      </c>
      <c r="I44" s="13" t="e">
        <f t="shared" si="4"/>
        <v>#VALUE!</v>
      </c>
      <c r="J44" s="13"/>
      <c r="K44" s="13"/>
      <c r="L44" s="61" t="e">
        <f>SUM(I$14:I44)</f>
        <v>#VALUE!</v>
      </c>
      <c r="M44" s="60" t="e">
        <f>$D$14+SUM(I$14:I44)+SUM(K$14:K44)</f>
        <v>#VALUE!</v>
      </c>
      <c r="N44" s="13"/>
    </row>
    <row r="45" spans="1:14" x14ac:dyDescent="0.3">
      <c r="A45" s="13"/>
      <c r="B45" s="44">
        <f t="shared" si="0"/>
        <v>31</v>
      </c>
      <c r="C45" s="44">
        <v>31</v>
      </c>
      <c r="D45" s="13"/>
      <c r="E45" s="13" t="e">
        <f t="shared" si="5"/>
        <v>#VALUE!</v>
      </c>
      <c r="F45" s="44" t="e">
        <f t="shared" si="1"/>
        <v>#VALUE!</v>
      </c>
      <c r="G45" s="44">
        <f t="shared" si="2"/>
        <v>0</v>
      </c>
      <c r="H45" s="13" t="e">
        <f t="shared" si="3"/>
        <v>#VALUE!</v>
      </c>
      <c r="I45" s="13" t="e">
        <f t="shared" si="4"/>
        <v>#VALUE!</v>
      </c>
      <c r="J45" s="13"/>
      <c r="K45" s="13"/>
      <c r="L45" s="61" t="e">
        <f>SUM(I$14:I45)</f>
        <v>#VALUE!</v>
      </c>
      <c r="M45" s="60" t="e">
        <f>$D$14+SUM(I$14:I45)+SUM(K$14:K45)</f>
        <v>#VALUE!</v>
      </c>
      <c r="N45" s="13"/>
    </row>
    <row r="46" spans="1:14" x14ac:dyDescent="0.3">
      <c r="A46" s="13"/>
      <c r="B46" s="44">
        <f t="shared" si="0"/>
        <v>32</v>
      </c>
      <c r="C46" s="44">
        <v>32</v>
      </c>
      <c r="D46" s="13"/>
      <c r="E46" s="13" t="e">
        <f t="shared" si="5"/>
        <v>#VALUE!</v>
      </c>
      <c r="F46" s="44" t="e">
        <f t="shared" si="1"/>
        <v>#VALUE!</v>
      </c>
      <c r="G46" s="44">
        <f t="shared" si="2"/>
        <v>0</v>
      </c>
      <c r="H46" s="13" t="e">
        <f t="shared" si="3"/>
        <v>#VALUE!</v>
      </c>
      <c r="I46" s="13" t="e">
        <f t="shared" si="4"/>
        <v>#VALUE!</v>
      </c>
      <c r="J46" s="13"/>
      <c r="K46" s="13"/>
      <c r="L46" s="61" t="e">
        <f>SUM(I$14:I46)</f>
        <v>#VALUE!</v>
      </c>
      <c r="M46" s="60" t="e">
        <f>$D$14+SUM(I$14:I46)+SUM(K$14:K46)</f>
        <v>#VALUE!</v>
      </c>
      <c r="N46" s="13"/>
    </row>
    <row r="47" spans="1:14" x14ac:dyDescent="0.3">
      <c r="A47" s="13"/>
      <c r="B47" s="44">
        <f t="shared" si="0"/>
        <v>33</v>
      </c>
      <c r="C47" s="44">
        <v>33</v>
      </c>
      <c r="D47" s="13"/>
      <c r="E47" s="13" t="e">
        <f t="shared" si="5"/>
        <v>#VALUE!</v>
      </c>
      <c r="F47" s="44" t="e">
        <f t="shared" si="1"/>
        <v>#VALUE!</v>
      </c>
      <c r="G47" s="44">
        <f t="shared" si="2"/>
        <v>0</v>
      </c>
      <c r="H47" s="13" t="e">
        <f t="shared" si="3"/>
        <v>#VALUE!</v>
      </c>
      <c r="I47" s="13" t="e">
        <f t="shared" si="4"/>
        <v>#VALUE!</v>
      </c>
      <c r="J47" s="13"/>
      <c r="K47" s="13"/>
      <c r="L47" s="61" t="e">
        <f>SUM(I$14:I47)</f>
        <v>#VALUE!</v>
      </c>
      <c r="M47" s="60" t="e">
        <f>$D$14+SUM(I$14:I47)+SUM(K$14:K47)</f>
        <v>#VALUE!</v>
      </c>
      <c r="N47" s="13"/>
    </row>
    <row r="48" spans="1:14" x14ac:dyDescent="0.3">
      <c r="A48" s="13"/>
      <c r="B48" s="44">
        <f t="shared" si="0"/>
        <v>34</v>
      </c>
      <c r="C48" s="44">
        <v>34</v>
      </c>
      <c r="D48" s="13"/>
      <c r="E48" s="13" t="e">
        <f t="shared" si="5"/>
        <v>#VALUE!</v>
      </c>
      <c r="F48" s="44" t="e">
        <f t="shared" si="1"/>
        <v>#VALUE!</v>
      </c>
      <c r="G48" s="44">
        <f t="shared" si="2"/>
        <v>0</v>
      </c>
      <c r="H48" s="13" t="e">
        <f t="shared" si="3"/>
        <v>#VALUE!</v>
      </c>
      <c r="I48" s="13" t="e">
        <f t="shared" si="4"/>
        <v>#VALUE!</v>
      </c>
      <c r="J48" s="13"/>
      <c r="K48" s="13"/>
      <c r="L48" s="61" t="e">
        <f>SUM(I$14:I48)</f>
        <v>#VALUE!</v>
      </c>
      <c r="M48" s="60" t="e">
        <f>$D$14+SUM(I$14:I48)+SUM(K$14:K48)</f>
        <v>#VALUE!</v>
      </c>
      <c r="N48" s="13"/>
    </row>
    <row r="49" spans="1:14" x14ac:dyDescent="0.3">
      <c r="A49" s="13"/>
      <c r="B49" s="44">
        <f t="shared" si="0"/>
        <v>35</v>
      </c>
      <c r="C49" s="44">
        <v>35</v>
      </c>
      <c r="D49" s="13"/>
      <c r="E49" s="13" t="e">
        <f t="shared" si="5"/>
        <v>#VALUE!</v>
      </c>
      <c r="F49" s="44" t="e">
        <f t="shared" si="1"/>
        <v>#VALUE!</v>
      </c>
      <c r="G49" s="44">
        <f t="shared" si="2"/>
        <v>0</v>
      </c>
      <c r="H49" s="13" t="e">
        <f t="shared" si="3"/>
        <v>#VALUE!</v>
      </c>
      <c r="I49" s="13" t="e">
        <f t="shared" si="4"/>
        <v>#VALUE!</v>
      </c>
      <c r="J49" s="13"/>
      <c r="K49" s="13"/>
      <c r="L49" s="61" t="e">
        <f>SUM(I$14:I49)</f>
        <v>#VALUE!</v>
      </c>
      <c r="M49" s="60" t="e">
        <f>$D$14+SUM(I$14:I49)+SUM(K$14:K49)</f>
        <v>#VALUE!</v>
      </c>
      <c r="N49" s="13"/>
    </row>
    <row r="50" spans="1:14" x14ac:dyDescent="0.3">
      <c r="A50" s="13"/>
      <c r="B50" s="44">
        <f t="shared" si="0"/>
        <v>36</v>
      </c>
      <c r="C50" s="44">
        <v>36</v>
      </c>
      <c r="D50" s="13"/>
      <c r="E50" s="13" t="e">
        <f t="shared" si="5"/>
        <v>#VALUE!</v>
      </c>
      <c r="F50" s="44" t="e">
        <f t="shared" si="1"/>
        <v>#VALUE!</v>
      </c>
      <c r="G50" s="44">
        <f t="shared" si="2"/>
        <v>0</v>
      </c>
      <c r="H50" s="13" t="e">
        <f t="shared" si="3"/>
        <v>#VALUE!</v>
      </c>
      <c r="I50" s="13" t="e">
        <f t="shared" si="4"/>
        <v>#VALUE!</v>
      </c>
      <c r="J50" s="13"/>
      <c r="K50" s="13"/>
      <c r="L50" s="61" t="e">
        <f>SUM(I$14:I50)</f>
        <v>#VALUE!</v>
      </c>
      <c r="M50" s="60" t="e">
        <f>$D$14+SUM(I$14:I50)+SUM(K$14:K50)</f>
        <v>#VALUE!</v>
      </c>
      <c r="N50" s="13"/>
    </row>
    <row r="51" spans="1:14" x14ac:dyDescent="0.3">
      <c r="A51" s="13"/>
      <c r="B51" s="44">
        <f t="shared" si="0"/>
        <v>37</v>
      </c>
      <c r="C51" s="44">
        <v>37</v>
      </c>
      <c r="D51" s="13"/>
      <c r="E51" s="13" t="e">
        <f t="shared" si="5"/>
        <v>#VALUE!</v>
      </c>
      <c r="F51" s="44" t="e">
        <f t="shared" si="1"/>
        <v>#VALUE!</v>
      </c>
      <c r="G51" s="44">
        <f t="shared" si="2"/>
        <v>0</v>
      </c>
      <c r="H51" s="13" t="e">
        <f t="shared" si="3"/>
        <v>#VALUE!</v>
      </c>
      <c r="I51" s="13" t="e">
        <f t="shared" si="4"/>
        <v>#VALUE!</v>
      </c>
      <c r="J51" s="13"/>
      <c r="K51" s="13"/>
      <c r="L51" s="61" t="e">
        <f>SUM(I$14:I51)</f>
        <v>#VALUE!</v>
      </c>
      <c r="M51" s="60" t="e">
        <f>$D$14+SUM(I$14:I51)+SUM(K$14:K51)</f>
        <v>#VALUE!</v>
      </c>
      <c r="N51" s="13"/>
    </row>
    <row r="52" spans="1:14" x14ac:dyDescent="0.3">
      <c r="A52" s="13"/>
      <c r="B52" s="44">
        <f t="shared" si="0"/>
        <v>38</v>
      </c>
      <c r="C52" s="44">
        <v>38</v>
      </c>
      <c r="D52" s="13"/>
      <c r="E52" s="13" t="e">
        <f t="shared" si="5"/>
        <v>#VALUE!</v>
      </c>
      <c r="F52" s="44" t="e">
        <f t="shared" si="1"/>
        <v>#VALUE!</v>
      </c>
      <c r="G52" s="44">
        <f t="shared" si="2"/>
        <v>0</v>
      </c>
      <c r="H52" s="13" t="e">
        <f t="shared" si="3"/>
        <v>#VALUE!</v>
      </c>
      <c r="I52" s="13" t="e">
        <f t="shared" si="4"/>
        <v>#VALUE!</v>
      </c>
      <c r="J52" s="13"/>
      <c r="K52" s="13"/>
      <c r="L52" s="61" t="e">
        <f>SUM(I$14:I52)</f>
        <v>#VALUE!</v>
      </c>
      <c r="M52" s="60" t="e">
        <f>$D$14+SUM(I$14:I52)+SUM(K$14:K52)</f>
        <v>#VALUE!</v>
      </c>
      <c r="N52" s="13"/>
    </row>
    <row r="53" spans="1:14" x14ac:dyDescent="0.3">
      <c r="A53" s="13"/>
      <c r="B53" s="44">
        <f t="shared" si="0"/>
        <v>39</v>
      </c>
      <c r="C53" s="44">
        <v>39</v>
      </c>
      <c r="D53" s="13"/>
      <c r="E53" s="13" t="e">
        <f t="shared" si="5"/>
        <v>#VALUE!</v>
      </c>
      <c r="F53" s="44" t="e">
        <f t="shared" si="1"/>
        <v>#VALUE!</v>
      </c>
      <c r="G53" s="44">
        <f t="shared" si="2"/>
        <v>0</v>
      </c>
      <c r="H53" s="13" t="e">
        <f t="shared" si="3"/>
        <v>#VALUE!</v>
      </c>
      <c r="I53" s="13" t="e">
        <f t="shared" si="4"/>
        <v>#VALUE!</v>
      </c>
      <c r="J53" s="13"/>
      <c r="K53" s="13"/>
      <c r="L53" s="61" t="e">
        <f>SUM(I$14:I53)</f>
        <v>#VALUE!</v>
      </c>
      <c r="M53" s="60" t="e">
        <f>$D$14+SUM(I$14:I53)+SUM(K$14:K53)</f>
        <v>#VALUE!</v>
      </c>
      <c r="N53" s="13"/>
    </row>
    <row r="54" spans="1:14" x14ac:dyDescent="0.3">
      <c r="A54" s="13"/>
      <c r="B54" s="44">
        <f t="shared" si="0"/>
        <v>40</v>
      </c>
      <c r="C54" s="44">
        <v>40</v>
      </c>
      <c r="D54" s="13"/>
      <c r="E54" s="13" t="e">
        <f t="shared" si="5"/>
        <v>#VALUE!</v>
      </c>
      <c r="F54" s="44" t="e">
        <f t="shared" si="1"/>
        <v>#VALUE!</v>
      </c>
      <c r="G54" s="44">
        <f t="shared" si="2"/>
        <v>0</v>
      </c>
      <c r="H54" s="13" t="e">
        <f t="shared" si="3"/>
        <v>#VALUE!</v>
      </c>
      <c r="I54" s="13" t="e">
        <f t="shared" si="4"/>
        <v>#VALUE!</v>
      </c>
      <c r="J54" s="13"/>
      <c r="K54" s="13"/>
      <c r="L54" s="61" t="e">
        <f>SUM(I$14:I54)</f>
        <v>#VALUE!</v>
      </c>
      <c r="M54" s="60" t="e">
        <f>$D$14+SUM(I$14:I54)+SUM(K$14:K54)</f>
        <v>#VALUE!</v>
      </c>
      <c r="N54" s="13"/>
    </row>
    <row r="55" spans="1:14" x14ac:dyDescent="0.3">
      <c r="A55" s="13"/>
      <c r="B55" s="44">
        <f t="shared" si="0"/>
        <v>41</v>
      </c>
      <c r="C55" s="44">
        <v>41</v>
      </c>
      <c r="D55" s="13"/>
      <c r="E55" s="13" t="e">
        <f t="shared" si="5"/>
        <v>#VALUE!</v>
      </c>
      <c r="F55" s="44" t="e">
        <f t="shared" si="1"/>
        <v>#VALUE!</v>
      </c>
      <c r="G55" s="44">
        <f t="shared" si="2"/>
        <v>0</v>
      </c>
      <c r="H55" s="13" t="e">
        <f t="shared" si="3"/>
        <v>#VALUE!</v>
      </c>
      <c r="I55" s="13" t="e">
        <f t="shared" si="4"/>
        <v>#VALUE!</v>
      </c>
      <c r="J55" s="13"/>
      <c r="K55" s="13"/>
      <c r="L55" s="61" t="e">
        <f>SUM(I$14:I55)</f>
        <v>#VALUE!</v>
      </c>
      <c r="M55" s="60" t="e">
        <f>$D$14+SUM(I$14:I55)+SUM(K$14:K55)</f>
        <v>#VALUE!</v>
      </c>
      <c r="N55" s="13"/>
    </row>
    <row r="56" spans="1:14" x14ac:dyDescent="0.3">
      <c r="A56" s="13"/>
      <c r="B56" s="44">
        <f t="shared" si="0"/>
        <v>42</v>
      </c>
      <c r="C56" s="44">
        <v>42</v>
      </c>
      <c r="D56" s="13"/>
      <c r="E56" s="13" t="e">
        <f t="shared" si="5"/>
        <v>#VALUE!</v>
      </c>
      <c r="F56" s="44" t="e">
        <f t="shared" si="1"/>
        <v>#VALUE!</v>
      </c>
      <c r="G56" s="44">
        <f t="shared" si="2"/>
        <v>0</v>
      </c>
      <c r="H56" s="13" t="e">
        <f t="shared" si="3"/>
        <v>#VALUE!</v>
      </c>
      <c r="I56" s="13" t="e">
        <f t="shared" si="4"/>
        <v>#VALUE!</v>
      </c>
      <c r="J56" s="13"/>
      <c r="K56" s="13"/>
      <c r="L56" s="61" t="e">
        <f>SUM(I$14:I56)</f>
        <v>#VALUE!</v>
      </c>
      <c r="M56" s="60" t="e">
        <f>$D$14+SUM(I$14:I56)+SUM(K$14:K56)</f>
        <v>#VALUE!</v>
      </c>
      <c r="N56" s="13"/>
    </row>
    <row r="57" spans="1:14" x14ac:dyDescent="0.3">
      <c r="A57" s="13"/>
      <c r="B57" s="44">
        <f t="shared" si="0"/>
        <v>43</v>
      </c>
      <c r="C57" s="44">
        <v>43</v>
      </c>
      <c r="D57" s="13"/>
      <c r="E57" s="13" t="e">
        <f t="shared" si="5"/>
        <v>#VALUE!</v>
      </c>
      <c r="F57" s="44" t="e">
        <f t="shared" si="1"/>
        <v>#VALUE!</v>
      </c>
      <c r="G57" s="44">
        <f t="shared" si="2"/>
        <v>0</v>
      </c>
      <c r="H57" s="13" t="e">
        <f t="shared" si="3"/>
        <v>#VALUE!</v>
      </c>
      <c r="I57" s="13" t="e">
        <f t="shared" si="4"/>
        <v>#VALUE!</v>
      </c>
      <c r="J57" s="13"/>
      <c r="K57" s="13"/>
      <c r="L57" s="61" t="e">
        <f>SUM(I$14:I57)</f>
        <v>#VALUE!</v>
      </c>
      <c r="M57" s="60" t="e">
        <f>$D$14+SUM(I$14:I57)+SUM(K$14:K57)</f>
        <v>#VALUE!</v>
      </c>
      <c r="N57" s="13"/>
    </row>
    <row r="58" spans="1:14" x14ac:dyDescent="0.3">
      <c r="A58" s="13"/>
      <c r="B58" s="44">
        <f t="shared" si="0"/>
        <v>44</v>
      </c>
      <c r="C58" s="44">
        <v>44</v>
      </c>
      <c r="D58" s="13"/>
      <c r="E58" s="13" t="e">
        <f t="shared" si="5"/>
        <v>#VALUE!</v>
      </c>
      <c r="F58" s="44" t="e">
        <f t="shared" si="1"/>
        <v>#VALUE!</v>
      </c>
      <c r="G58" s="44">
        <f t="shared" si="2"/>
        <v>0</v>
      </c>
      <c r="H58" s="13" t="e">
        <f t="shared" si="3"/>
        <v>#VALUE!</v>
      </c>
      <c r="I58" s="13" t="e">
        <f t="shared" si="4"/>
        <v>#VALUE!</v>
      </c>
      <c r="J58" s="13"/>
      <c r="K58" s="13"/>
      <c r="L58" s="61" t="e">
        <f>SUM(I$14:I58)</f>
        <v>#VALUE!</v>
      </c>
      <c r="M58" s="60" t="e">
        <f>$D$14+SUM(I$14:I58)+SUM(K$14:K58)</f>
        <v>#VALUE!</v>
      </c>
      <c r="N58" s="13"/>
    </row>
    <row r="59" spans="1:14" x14ac:dyDescent="0.3">
      <c r="A59" s="13"/>
      <c r="B59" s="44">
        <f t="shared" si="0"/>
        <v>45</v>
      </c>
      <c r="C59" s="44">
        <v>45</v>
      </c>
      <c r="D59" s="13"/>
      <c r="E59" s="13" t="e">
        <f t="shared" si="5"/>
        <v>#VALUE!</v>
      </c>
      <c r="F59" s="44" t="e">
        <f t="shared" si="1"/>
        <v>#VALUE!</v>
      </c>
      <c r="G59" s="44">
        <f t="shared" si="2"/>
        <v>0</v>
      </c>
      <c r="H59" s="13" t="e">
        <f t="shared" si="3"/>
        <v>#VALUE!</v>
      </c>
      <c r="I59" s="13" t="e">
        <f t="shared" si="4"/>
        <v>#VALUE!</v>
      </c>
      <c r="J59" s="13"/>
      <c r="K59" s="13"/>
      <c r="L59" s="61" t="e">
        <f>SUM(I$14:I59)</f>
        <v>#VALUE!</v>
      </c>
      <c r="M59" s="60" t="e">
        <f>$D$14+SUM(I$14:I59)+SUM(K$14:K59)</f>
        <v>#VALUE!</v>
      </c>
      <c r="N59" s="13"/>
    </row>
    <row r="60" spans="1:14" x14ac:dyDescent="0.3">
      <c r="A60" s="13"/>
      <c r="B60" s="44">
        <f t="shared" si="0"/>
        <v>46</v>
      </c>
      <c r="C60" s="44">
        <v>46</v>
      </c>
      <c r="D60" s="13"/>
      <c r="E60" s="13" t="e">
        <f t="shared" si="5"/>
        <v>#VALUE!</v>
      </c>
      <c r="F60" s="44" t="e">
        <f t="shared" si="1"/>
        <v>#VALUE!</v>
      </c>
      <c r="G60" s="44">
        <f t="shared" si="2"/>
        <v>0</v>
      </c>
      <c r="H60" s="13" t="e">
        <f t="shared" si="3"/>
        <v>#VALUE!</v>
      </c>
      <c r="I60" s="13" t="e">
        <f t="shared" si="4"/>
        <v>#VALUE!</v>
      </c>
      <c r="J60" s="13"/>
      <c r="K60" s="13"/>
      <c r="L60" s="61" t="e">
        <f>SUM(I$14:I60)</f>
        <v>#VALUE!</v>
      </c>
      <c r="M60" s="60" t="e">
        <f>$D$14+SUM(I$14:I60)+SUM(K$14:K60)</f>
        <v>#VALUE!</v>
      </c>
      <c r="N60" s="13"/>
    </row>
    <row r="61" spans="1:14" x14ac:dyDescent="0.3">
      <c r="A61" s="13"/>
      <c r="B61" s="44">
        <f t="shared" si="0"/>
        <v>47</v>
      </c>
      <c r="C61" s="44">
        <v>47</v>
      </c>
      <c r="D61" s="13"/>
      <c r="E61" s="13" t="e">
        <f t="shared" si="5"/>
        <v>#VALUE!</v>
      </c>
      <c r="F61" s="44" t="e">
        <f t="shared" si="1"/>
        <v>#VALUE!</v>
      </c>
      <c r="G61" s="44">
        <f t="shared" si="2"/>
        <v>0</v>
      </c>
      <c r="H61" s="13" t="e">
        <f t="shared" si="3"/>
        <v>#VALUE!</v>
      </c>
      <c r="I61" s="13" t="e">
        <f t="shared" si="4"/>
        <v>#VALUE!</v>
      </c>
      <c r="J61" s="13"/>
      <c r="K61" s="13"/>
      <c r="L61" s="61" t="e">
        <f>SUM(I$14:I61)</f>
        <v>#VALUE!</v>
      </c>
      <c r="M61" s="60" t="e">
        <f>$D$14+SUM(I$14:I61)+SUM(K$14:K61)</f>
        <v>#VALUE!</v>
      </c>
      <c r="N61" s="13"/>
    </row>
    <row r="62" spans="1:14" x14ac:dyDescent="0.3">
      <c r="A62" s="13"/>
      <c r="B62" s="44">
        <f t="shared" si="0"/>
        <v>48</v>
      </c>
      <c r="C62" s="44">
        <v>48</v>
      </c>
      <c r="D62" s="13"/>
      <c r="E62" s="13" t="e">
        <f t="shared" si="5"/>
        <v>#VALUE!</v>
      </c>
      <c r="F62" s="44" t="e">
        <f t="shared" si="1"/>
        <v>#VALUE!</v>
      </c>
      <c r="G62" s="44">
        <f t="shared" si="2"/>
        <v>0</v>
      </c>
      <c r="H62" s="13" t="e">
        <f t="shared" si="3"/>
        <v>#VALUE!</v>
      </c>
      <c r="I62" s="13" t="e">
        <f t="shared" si="4"/>
        <v>#VALUE!</v>
      </c>
      <c r="J62" s="13"/>
      <c r="K62" s="13"/>
      <c r="L62" s="61" t="e">
        <f>SUM(I$14:I62)</f>
        <v>#VALUE!</v>
      </c>
      <c r="M62" s="60" t="e">
        <f>$D$14+SUM(I$14:I62)+SUM(K$14:K62)</f>
        <v>#VALUE!</v>
      </c>
      <c r="N62" s="13"/>
    </row>
    <row r="63" spans="1:14" x14ac:dyDescent="0.3">
      <c r="A63" s="13"/>
      <c r="B63" s="44">
        <f t="shared" si="0"/>
        <v>49</v>
      </c>
      <c r="C63" s="44">
        <v>49</v>
      </c>
      <c r="D63" s="13"/>
      <c r="E63" s="13" t="e">
        <f t="shared" si="5"/>
        <v>#VALUE!</v>
      </c>
      <c r="F63" s="44" t="e">
        <f t="shared" si="1"/>
        <v>#VALUE!</v>
      </c>
      <c r="G63" s="44">
        <f t="shared" si="2"/>
        <v>0</v>
      </c>
      <c r="H63" s="13" t="e">
        <f t="shared" si="3"/>
        <v>#VALUE!</v>
      </c>
      <c r="I63" s="13" t="e">
        <f t="shared" si="4"/>
        <v>#VALUE!</v>
      </c>
      <c r="J63" s="13"/>
      <c r="K63" s="13"/>
      <c r="L63" s="61" t="e">
        <f>SUM(I$14:I63)</f>
        <v>#VALUE!</v>
      </c>
      <c r="M63" s="60" t="e">
        <f>$D$14+SUM(I$14:I63)+SUM(K$14:K63)</f>
        <v>#VALUE!</v>
      </c>
      <c r="N63" s="13"/>
    </row>
    <row r="64" spans="1:14" x14ac:dyDescent="0.3">
      <c r="A64" s="13"/>
      <c r="B64" s="44">
        <f t="shared" si="0"/>
        <v>50</v>
      </c>
      <c r="C64" s="44">
        <v>50</v>
      </c>
      <c r="D64" s="13"/>
      <c r="E64" s="13" t="e">
        <f t="shared" si="5"/>
        <v>#VALUE!</v>
      </c>
      <c r="F64" s="44" t="e">
        <f t="shared" si="1"/>
        <v>#VALUE!</v>
      </c>
      <c r="G64" s="44">
        <f t="shared" si="2"/>
        <v>0</v>
      </c>
      <c r="H64" s="13" t="e">
        <f t="shared" si="3"/>
        <v>#VALUE!</v>
      </c>
      <c r="I64" s="13" t="e">
        <f t="shared" si="4"/>
        <v>#VALUE!</v>
      </c>
      <c r="J64" s="13"/>
      <c r="K64" s="13"/>
      <c r="L64" s="61" t="e">
        <f>SUM(I$14:I64)</f>
        <v>#VALUE!</v>
      </c>
      <c r="M64" s="60" t="e">
        <f>$D$14+SUM(I$14:I64)+SUM(K$14:K64)</f>
        <v>#VALUE!</v>
      </c>
      <c r="N64" s="13"/>
    </row>
    <row r="65" spans="1:14" x14ac:dyDescent="0.3">
      <c r="A65" s="13"/>
      <c r="B65" s="44">
        <f t="shared" si="0"/>
        <v>51</v>
      </c>
      <c r="C65" s="44">
        <v>51</v>
      </c>
      <c r="D65" s="13"/>
      <c r="E65" s="13" t="e">
        <f t="shared" si="5"/>
        <v>#VALUE!</v>
      </c>
      <c r="F65" s="44" t="e">
        <f t="shared" si="1"/>
        <v>#VALUE!</v>
      </c>
      <c r="G65" s="44">
        <f t="shared" si="2"/>
        <v>0</v>
      </c>
      <c r="H65" s="13" t="e">
        <f t="shared" si="3"/>
        <v>#VALUE!</v>
      </c>
      <c r="I65" s="13" t="e">
        <f t="shared" si="4"/>
        <v>#VALUE!</v>
      </c>
      <c r="J65" s="13"/>
      <c r="K65" s="13"/>
      <c r="L65" s="61" t="e">
        <f>SUM(I$14:I65)</f>
        <v>#VALUE!</v>
      </c>
      <c r="M65" s="60" t="e">
        <f>$D$14+SUM(I$14:I65)+SUM(K$14:K65)</f>
        <v>#VALUE!</v>
      </c>
      <c r="N65" s="13"/>
    </row>
    <row r="66" spans="1:14" x14ac:dyDescent="0.3">
      <c r="A66" s="13"/>
      <c r="B66" s="44">
        <f t="shared" si="0"/>
        <v>52</v>
      </c>
      <c r="C66" s="44">
        <v>52</v>
      </c>
      <c r="D66" s="13"/>
      <c r="E66" s="13" t="e">
        <f t="shared" si="5"/>
        <v>#VALUE!</v>
      </c>
      <c r="F66" s="44" t="e">
        <f t="shared" si="1"/>
        <v>#VALUE!</v>
      </c>
      <c r="G66" s="44">
        <f t="shared" si="2"/>
        <v>0</v>
      </c>
      <c r="H66" s="13" t="e">
        <f t="shared" si="3"/>
        <v>#VALUE!</v>
      </c>
      <c r="I66" s="13" t="e">
        <f t="shared" si="4"/>
        <v>#VALUE!</v>
      </c>
      <c r="J66" s="13"/>
      <c r="K66" s="13"/>
      <c r="L66" s="61" t="e">
        <f>SUM(I$14:I66)</f>
        <v>#VALUE!</v>
      </c>
      <c r="M66" s="60" t="e">
        <f>$D$14+SUM(I$14:I66)+SUM(K$14:K66)</f>
        <v>#VALUE!</v>
      </c>
      <c r="N66" s="13"/>
    </row>
    <row r="67" spans="1:14" x14ac:dyDescent="0.3">
      <c r="A67" s="13"/>
      <c r="B67" s="44">
        <f t="shared" si="0"/>
        <v>53</v>
      </c>
      <c r="C67" s="44">
        <v>53</v>
      </c>
      <c r="D67" s="13"/>
      <c r="E67" s="13" t="e">
        <f t="shared" si="5"/>
        <v>#VALUE!</v>
      </c>
      <c r="F67" s="44" t="e">
        <f t="shared" si="1"/>
        <v>#VALUE!</v>
      </c>
      <c r="G67" s="44">
        <f t="shared" si="2"/>
        <v>0</v>
      </c>
      <c r="H67" s="13" t="e">
        <f t="shared" si="3"/>
        <v>#VALUE!</v>
      </c>
      <c r="I67" s="13" t="e">
        <f t="shared" si="4"/>
        <v>#VALUE!</v>
      </c>
      <c r="J67" s="13"/>
      <c r="K67" s="13"/>
      <c r="L67" s="61" t="e">
        <f>SUM(I$14:I67)</f>
        <v>#VALUE!</v>
      </c>
      <c r="M67" s="60" t="e">
        <f>$D$14+SUM(I$14:I67)+SUM(K$14:K67)</f>
        <v>#VALUE!</v>
      </c>
      <c r="N67" s="13"/>
    </row>
    <row r="68" spans="1:14" x14ac:dyDescent="0.3">
      <c r="A68" s="13"/>
      <c r="B68" s="44">
        <f t="shared" si="0"/>
        <v>54</v>
      </c>
      <c r="C68" s="44">
        <v>54</v>
      </c>
      <c r="D68" s="13"/>
      <c r="E68" s="13" t="e">
        <f t="shared" si="5"/>
        <v>#VALUE!</v>
      </c>
      <c r="F68" s="44" t="e">
        <f t="shared" si="1"/>
        <v>#VALUE!</v>
      </c>
      <c r="G68" s="44">
        <f t="shared" si="2"/>
        <v>0</v>
      </c>
      <c r="H68" s="13" t="e">
        <f t="shared" si="3"/>
        <v>#VALUE!</v>
      </c>
      <c r="I68" s="13" t="e">
        <f t="shared" si="4"/>
        <v>#VALUE!</v>
      </c>
      <c r="J68" s="13"/>
      <c r="K68" s="13"/>
      <c r="L68" s="61" t="e">
        <f>SUM(I$14:I68)</f>
        <v>#VALUE!</v>
      </c>
      <c r="M68" s="60" t="e">
        <f>$D$14+SUM(I$14:I68)+SUM(K$14:K68)</f>
        <v>#VALUE!</v>
      </c>
      <c r="N68" s="13"/>
    </row>
    <row r="69" spans="1:14" x14ac:dyDescent="0.3">
      <c r="A69" s="13"/>
      <c r="B69" s="44">
        <f t="shared" si="0"/>
        <v>55</v>
      </c>
      <c r="C69" s="44">
        <v>55</v>
      </c>
      <c r="D69" s="13"/>
      <c r="E69" s="13" t="e">
        <f t="shared" si="5"/>
        <v>#VALUE!</v>
      </c>
      <c r="F69" s="44" t="e">
        <f t="shared" si="1"/>
        <v>#VALUE!</v>
      </c>
      <c r="G69" s="44">
        <f t="shared" si="2"/>
        <v>0</v>
      </c>
      <c r="H69" s="13" t="e">
        <f t="shared" si="3"/>
        <v>#VALUE!</v>
      </c>
      <c r="I69" s="13" t="e">
        <f t="shared" si="4"/>
        <v>#VALUE!</v>
      </c>
      <c r="J69" s="13"/>
      <c r="K69" s="13"/>
      <c r="L69" s="61" t="e">
        <f>SUM(I$14:I69)</f>
        <v>#VALUE!</v>
      </c>
      <c r="M69" s="60" t="e">
        <f>$D$14+SUM(I$14:I69)+SUM(K$14:K69)</f>
        <v>#VALUE!</v>
      </c>
      <c r="N69" s="13"/>
    </row>
    <row r="70" spans="1:14" x14ac:dyDescent="0.3">
      <c r="A70" s="13"/>
      <c r="B70" s="44">
        <f t="shared" si="0"/>
        <v>56</v>
      </c>
      <c r="C70" s="44">
        <v>56</v>
      </c>
      <c r="D70" s="13"/>
      <c r="E70" s="13" t="e">
        <f t="shared" si="5"/>
        <v>#VALUE!</v>
      </c>
      <c r="F70" s="44" t="e">
        <f t="shared" si="1"/>
        <v>#VALUE!</v>
      </c>
      <c r="G70" s="44">
        <f t="shared" si="2"/>
        <v>0</v>
      </c>
      <c r="H70" s="13" t="e">
        <f t="shared" si="3"/>
        <v>#VALUE!</v>
      </c>
      <c r="I70" s="13" t="e">
        <f t="shared" si="4"/>
        <v>#VALUE!</v>
      </c>
      <c r="J70" s="13"/>
      <c r="K70" s="13"/>
      <c r="L70" s="61" t="e">
        <f>SUM(I$14:I70)</f>
        <v>#VALUE!</v>
      </c>
      <c r="M70" s="60" t="e">
        <f>$D$14+SUM(I$14:I70)+SUM(K$14:K70)</f>
        <v>#VALUE!</v>
      </c>
      <c r="N70" s="13"/>
    </row>
    <row r="71" spans="1:14" x14ac:dyDescent="0.3">
      <c r="A71" s="13"/>
      <c r="B71" s="44">
        <f t="shared" si="0"/>
        <v>57</v>
      </c>
      <c r="C71" s="44">
        <v>57</v>
      </c>
      <c r="D71" s="13"/>
      <c r="E71" s="13" t="e">
        <f t="shared" si="5"/>
        <v>#VALUE!</v>
      </c>
      <c r="F71" s="44" t="e">
        <f t="shared" si="1"/>
        <v>#VALUE!</v>
      </c>
      <c r="G71" s="44">
        <f t="shared" si="2"/>
        <v>0</v>
      </c>
      <c r="H71" s="13" t="e">
        <f t="shared" si="3"/>
        <v>#VALUE!</v>
      </c>
      <c r="I71" s="13" t="e">
        <f t="shared" si="4"/>
        <v>#VALUE!</v>
      </c>
      <c r="J71" s="13"/>
      <c r="K71" s="13"/>
      <c r="L71" s="61" t="e">
        <f>SUM(I$14:I71)</f>
        <v>#VALUE!</v>
      </c>
      <c r="M71" s="60" t="e">
        <f>$D$14+SUM(I$14:I71)+SUM(K$14:K71)</f>
        <v>#VALUE!</v>
      </c>
      <c r="N71" s="13"/>
    </row>
    <row r="72" spans="1:14" x14ac:dyDescent="0.3">
      <c r="A72" s="13"/>
      <c r="B72" s="44">
        <f t="shared" si="0"/>
        <v>58</v>
      </c>
      <c r="C72" s="44">
        <v>58</v>
      </c>
      <c r="D72" s="13"/>
      <c r="E72" s="13" t="e">
        <f t="shared" si="5"/>
        <v>#VALUE!</v>
      </c>
      <c r="F72" s="44" t="e">
        <f t="shared" si="1"/>
        <v>#VALUE!</v>
      </c>
      <c r="G72" s="44">
        <f t="shared" si="2"/>
        <v>0</v>
      </c>
      <c r="H72" s="13" t="e">
        <f t="shared" si="3"/>
        <v>#VALUE!</v>
      </c>
      <c r="I72" s="13" t="e">
        <f t="shared" si="4"/>
        <v>#VALUE!</v>
      </c>
      <c r="J72" s="13"/>
      <c r="K72" s="13"/>
      <c r="L72" s="61" t="e">
        <f>SUM(I$14:I72)</f>
        <v>#VALUE!</v>
      </c>
      <c r="M72" s="60" t="e">
        <f>$D$14+SUM(I$14:I72)+SUM(K$14:K72)</f>
        <v>#VALUE!</v>
      </c>
      <c r="N72" s="13"/>
    </row>
    <row r="73" spans="1:14" x14ac:dyDescent="0.3">
      <c r="A73" s="13"/>
      <c r="B73" s="44">
        <f t="shared" si="0"/>
        <v>59</v>
      </c>
      <c r="C73" s="44">
        <v>59</v>
      </c>
      <c r="D73" s="13"/>
      <c r="E73" s="13" t="e">
        <f t="shared" si="5"/>
        <v>#VALUE!</v>
      </c>
      <c r="F73" s="44" t="e">
        <f t="shared" si="1"/>
        <v>#VALUE!</v>
      </c>
      <c r="G73" s="44">
        <f t="shared" si="2"/>
        <v>0</v>
      </c>
      <c r="H73" s="13" t="e">
        <f t="shared" si="3"/>
        <v>#VALUE!</v>
      </c>
      <c r="I73" s="13" t="e">
        <f t="shared" si="4"/>
        <v>#VALUE!</v>
      </c>
      <c r="J73" s="13"/>
      <c r="K73" s="13"/>
      <c r="L73" s="61" t="e">
        <f>SUM(I$14:I73)</f>
        <v>#VALUE!</v>
      </c>
      <c r="M73" s="60" t="e">
        <f>$D$14+SUM(I$14:I73)+SUM(K$14:K73)</f>
        <v>#VALUE!</v>
      </c>
      <c r="N73" s="13"/>
    </row>
    <row r="74" spans="1:14" x14ac:dyDescent="0.3">
      <c r="A74" s="13"/>
      <c r="B74" s="44">
        <f t="shared" si="0"/>
        <v>60</v>
      </c>
      <c r="C74" s="44">
        <v>60</v>
      </c>
      <c r="D74" s="13"/>
      <c r="E74" s="13" t="e">
        <f t="shared" si="5"/>
        <v>#VALUE!</v>
      </c>
      <c r="F74" s="44" t="e">
        <f t="shared" si="1"/>
        <v>#VALUE!</v>
      </c>
      <c r="G74" s="44">
        <f t="shared" si="2"/>
        <v>0</v>
      </c>
      <c r="H74" s="13" t="e">
        <f t="shared" si="3"/>
        <v>#VALUE!</v>
      </c>
      <c r="I74" s="13" t="e">
        <f t="shared" si="4"/>
        <v>#VALUE!</v>
      </c>
      <c r="J74" s="13"/>
      <c r="K74" s="13"/>
      <c r="L74" s="61" t="e">
        <f>SUM(I$14:I74)</f>
        <v>#VALUE!</v>
      </c>
      <c r="M74" s="60" t="e">
        <f>$D$14+SUM(I$14:I74)+SUM(K$14:K74)</f>
        <v>#VALUE!</v>
      </c>
      <c r="N74" s="13"/>
    </row>
    <row r="75" spans="1:14" x14ac:dyDescent="0.3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</row>
    <row r="76" spans="1:14" x14ac:dyDescent="0.3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65"/>
  <sheetViews>
    <sheetView workbookViewId="0">
      <selection activeCell="A66" sqref="A66:XFD1048576"/>
    </sheetView>
  </sheetViews>
  <sheetFormatPr defaultColWidth="0" defaultRowHeight="14.4" zeroHeight="1" x14ac:dyDescent="0.3"/>
  <cols>
    <col min="1" max="23" width="8.88671875" customWidth="1"/>
    <col min="24" max="16384" width="8.88671875" hidden="1"/>
  </cols>
  <sheetData>
    <row r="1" spans="1:23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1:23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1:23" ht="140.4" customHeight="1" x14ac:dyDescent="0.3">
      <c r="A3" s="5"/>
      <c r="B3" s="64" t="s">
        <v>89</v>
      </c>
      <c r="C3" s="65">
        <f>hoofdblad!D5</f>
        <v>0</v>
      </c>
      <c r="D3" s="65">
        <f>hoofdblad!D6</f>
        <v>0</v>
      </c>
      <c r="E3" s="65">
        <f>hoofdblad!D7</f>
        <v>0</v>
      </c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1:23" x14ac:dyDescent="0.3">
      <c r="A4" s="5"/>
      <c r="B4" s="66">
        <f>hoofdblad!C12</f>
        <v>0</v>
      </c>
      <c r="C4" s="67">
        <f>'NPV-variante1'!M14</f>
        <v>0</v>
      </c>
      <c r="D4" s="67">
        <f>'NPV-variante2'!M14</f>
        <v>0</v>
      </c>
      <c r="E4" s="67">
        <f>'NPV-variante3'!M14</f>
        <v>0</v>
      </c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1:23" x14ac:dyDescent="0.3">
      <c r="A5" s="5"/>
      <c r="B5" s="66">
        <f>B4+1</f>
        <v>1</v>
      </c>
      <c r="C5" s="67" t="e">
        <f>'NPV-variante1'!M15</f>
        <v>#VALUE!</v>
      </c>
      <c r="D5" s="67" t="e">
        <f>'NPV-variante2'!M15</f>
        <v>#VALUE!</v>
      </c>
      <c r="E5" s="67" t="e">
        <f>'NPV-variante3'!M15</f>
        <v>#VALUE!</v>
      </c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</row>
    <row r="6" spans="1:23" x14ac:dyDescent="0.3">
      <c r="A6" s="5"/>
      <c r="B6" s="66">
        <f t="shared" ref="B6:B63" si="0">B5+1</f>
        <v>2</v>
      </c>
      <c r="C6" s="67" t="e">
        <f>'NPV-variante1'!M16</f>
        <v>#VALUE!</v>
      </c>
      <c r="D6" s="67" t="e">
        <f>'NPV-variante2'!M16</f>
        <v>#VALUE!</v>
      </c>
      <c r="E6" s="67" t="e">
        <f>'NPV-variante3'!M16</f>
        <v>#VALUE!</v>
      </c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x14ac:dyDescent="0.3">
      <c r="A7" s="5"/>
      <c r="B7" s="66">
        <f t="shared" si="0"/>
        <v>3</v>
      </c>
      <c r="C7" s="67" t="e">
        <f>'NPV-variante1'!M17</f>
        <v>#VALUE!</v>
      </c>
      <c r="D7" s="67" t="e">
        <f>'NPV-variante2'!M17</f>
        <v>#VALUE!</v>
      </c>
      <c r="E7" s="67" t="e">
        <f>'NPV-variante3'!M17</f>
        <v>#VALUE!</v>
      </c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</row>
    <row r="8" spans="1:23" x14ac:dyDescent="0.3">
      <c r="A8" s="5"/>
      <c r="B8" s="66">
        <f t="shared" si="0"/>
        <v>4</v>
      </c>
      <c r="C8" s="67" t="e">
        <f>'NPV-variante1'!M18</f>
        <v>#VALUE!</v>
      </c>
      <c r="D8" s="67" t="e">
        <f>'NPV-variante2'!M18</f>
        <v>#VALUE!</v>
      </c>
      <c r="E8" s="67" t="e">
        <f>'NPV-variante3'!M18</f>
        <v>#VALUE!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1:23" x14ac:dyDescent="0.3">
      <c r="A9" s="5"/>
      <c r="B9" s="66">
        <f t="shared" si="0"/>
        <v>5</v>
      </c>
      <c r="C9" s="67" t="e">
        <f>'NPV-variante1'!M19</f>
        <v>#VALUE!</v>
      </c>
      <c r="D9" s="67" t="e">
        <f>'NPV-variante2'!M19</f>
        <v>#VALUE!</v>
      </c>
      <c r="E9" s="67" t="e">
        <f>'NPV-variante3'!M19</f>
        <v>#VALUE!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x14ac:dyDescent="0.3">
      <c r="A10" s="5"/>
      <c r="B10" s="66">
        <f t="shared" si="0"/>
        <v>6</v>
      </c>
      <c r="C10" s="67" t="e">
        <f>'NPV-variante1'!M20</f>
        <v>#VALUE!</v>
      </c>
      <c r="D10" s="67" t="e">
        <f>'NPV-variante2'!M20</f>
        <v>#VALUE!</v>
      </c>
      <c r="E10" s="67" t="e">
        <f>'NPV-variante3'!M20</f>
        <v>#VALUE!</v>
      </c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x14ac:dyDescent="0.3">
      <c r="A11" s="5"/>
      <c r="B11" s="66">
        <f t="shared" si="0"/>
        <v>7</v>
      </c>
      <c r="C11" s="67" t="e">
        <f>'NPV-variante1'!M21</f>
        <v>#VALUE!</v>
      </c>
      <c r="D11" s="67" t="e">
        <f>'NPV-variante2'!M21</f>
        <v>#VALUE!</v>
      </c>
      <c r="E11" s="67" t="e">
        <f>'NPV-variante3'!M21</f>
        <v>#VALUE!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x14ac:dyDescent="0.3">
      <c r="A12" s="5"/>
      <c r="B12" s="66">
        <f t="shared" si="0"/>
        <v>8</v>
      </c>
      <c r="C12" s="67" t="e">
        <f>'NPV-variante1'!M22</f>
        <v>#VALUE!</v>
      </c>
      <c r="D12" s="67" t="e">
        <f>'NPV-variante2'!M22</f>
        <v>#VALUE!</v>
      </c>
      <c r="E12" s="67" t="e">
        <f>'NPV-variante3'!M22</f>
        <v>#VALUE!</v>
      </c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x14ac:dyDescent="0.3">
      <c r="A13" s="5"/>
      <c r="B13" s="66">
        <f t="shared" si="0"/>
        <v>9</v>
      </c>
      <c r="C13" s="67" t="e">
        <f>'NPV-variante1'!M23</f>
        <v>#VALUE!</v>
      </c>
      <c r="D13" s="67" t="e">
        <f>'NPV-variante2'!M23</f>
        <v>#VALUE!</v>
      </c>
      <c r="E13" s="67" t="e">
        <f>'NPV-variante3'!M23</f>
        <v>#VALUE!</v>
      </c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x14ac:dyDescent="0.3">
      <c r="A14" s="5"/>
      <c r="B14" s="66">
        <f t="shared" si="0"/>
        <v>10</v>
      </c>
      <c r="C14" s="67" t="e">
        <f>'NPV-variante1'!M24</f>
        <v>#VALUE!</v>
      </c>
      <c r="D14" s="67" t="e">
        <f>'NPV-variante2'!M24</f>
        <v>#VALUE!</v>
      </c>
      <c r="E14" s="67" t="e">
        <f>'NPV-variante3'!M24</f>
        <v>#VALUE!</v>
      </c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3">
      <c r="A15" s="5"/>
      <c r="B15" s="66">
        <f t="shared" si="0"/>
        <v>11</v>
      </c>
      <c r="C15" s="67" t="e">
        <f>'NPV-variante1'!M25</f>
        <v>#VALUE!</v>
      </c>
      <c r="D15" s="67" t="e">
        <f>'NPV-variante2'!M25</f>
        <v>#VALUE!</v>
      </c>
      <c r="E15" s="67" t="e">
        <f>'NPV-variante3'!M25</f>
        <v>#VALUE!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3">
      <c r="A16" s="5"/>
      <c r="B16" s="66">
        <f t="shared" si="0"/>
        <v>12</v>
      </c>
      <c r="C16" s="67" t="e">
        <f>'NPV-variante1'!M26</f>
        <v>#VALUE!</v>
      </c>
      <c r="D16" s="67" t="e">
        <f>'NPV-variante2'!M26</f>
        <v>#VALUE!</v>
      </c>
      <c r="E16" s="67" t="e">
        <f>'NPV-variante3'!M26</f>
        <v>#VALUE!</v>
      </c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x14ac:dyDescent="0.3">
      <c r="A17" s="5"/>
      <c r="B17" s="66">
        <f t="shared" si="0"/>
        <v>13</v>
      </c>
      <c r="C17" s="67" t="e">
        <f>'NPV-variante1'!M27</f>
        <v>#VALUE!</v>
      </c>
      <c r="D17" s="67" t="e">
        <f>'NPV-variante2'!M27</f>
        <v>#VALUE!</v>
      </c>
      <c r="E17" s="67" t="e">
        <f>'NPV-variante3'!M27</f>
        <v>#VALUE!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1:23" x14ac:dyDescent="0.3">
      <c r="A18" s="5"/>
      <c r="B18" s="66">
        <f t="shared" si="0"/>
        <v>14</v>
      </c>
      <c r="C18" s="67" t="e">
        <f>'NPV-variante1'!M28</f>
        <v>#VALUE!</v>
      </c>
      <c r="D18" s="67" t="e">
        <f>'NPV-variante2'!M28</f>
        <v>#VALUE!</v>
      </c>
      <c r="E18" s="67" t="e">
        <f>'NPV-variante3'!M28</f>
        <v>#VALUE!</v>
      </c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1:23" x14ac:dyDescent="0.3">
      <c r="A19" s="5"/>
      <c r="B19" s="66">
        <f t="shared" si="0"/>
        <v>15</v>
      </c>
      <c r="C19" s="67" t="e">
        <f>'NPV-variante1'!M29</f>
        <v>#VALUE!</v>
      </c>
      <c r="D19" s="67" t="e">
        <f>'NPV-variante2'!M29</f>
        <v>#VALUE!</v>
      </c>
      <c r="E19" s="67" t="e">
        <f>'NPV-variante3'!M29</f>
        <v>#VALUE!</v>
      </c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x14ac:dyDescent="0.3">
      <c r="A20" s="5"/>
      <c r="B20" s="66">
        <f t="shared" si="0"/>
        <v>16</v>
      </c>
      <c r="C20" s="67" t="e">
        <f>'NPV-variante1'!M30</f>
        <v>#VALUE!</v>
      </c>
      <c r="D20" s="67" t="e">
        <f>'NPV-variante2'!M30</f>
        <v>#VALUE!</v>
      </c>
      <c r="E20" s="67" t="e">
        <f>'NPV-variante3'!M30</f>
        <v>#VALUE!</v>
      </c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1:23" x14ac:dyDescent="0.3">
      <c r="A21" s="5"/>
      <c r="B21" s="66">
        <f t="shared" si="0"/>
        <v>17</v>
      </c>
      <c r="C21" s="67" t="e">
        <f>'NPV-variante1'!M31</f>
        <v>#VALUE!</v>
      </c>
      <c r="D21" s="67" t="e">
        <f>'NPV-variante2'!M31</f>
        <v>#VALUE!</v>
      </c>
      <c r="E21" s="67" t="e">
        <f>'NPV-variante3'!M31</f>
        <v>#VALUE!</v>
      </c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1:23" x14ac:dyDescent="0.3">
      <c r="A22" s="5"/>
      <c r="B22" s="66">
        <f t="shared" si="0"/>
        <v>18</v>
      </c>
      <c r="C22" s="67" t="e">
        <f>'NPV-variante1'!M32</f>
        <v>#VALUE!</v>
      </c>
      <c r="D22" s="67" t="e">
        <f>'NPV-variante2'!M32</f>
        <v>#VALUE!</v>
      </c>
      <c r="E22" s="67" t="e">
        <f>'NPV-variante3'!M32</f>
        <v>#VALUE!</v>
      </c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1:23" x14ac:dyDescent="0.3">
      <c r="A23" s="5"/>
      <c r="B23" s="66">
        <f t="shared" si="0"/>
        <v>19</v>
      </c>
      <c r="C23" s="67" t="e">
        <f>'NPV-variante1'!M33</f>
        <v>#VALUE!</v>
      </c>
      <c r="D23" s="67" t="e">
        <f>'NPV-variante2'!M33</f>
        <v>#VALUE!</v>
      </c>
      <c r="E23" s="67" t="e">
        <f>'NPV-variante3'!M33</f>
        <v>#VALUE!</v>
      </c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1:23" x14ac:dyDescent="0.3">
      <c r="A24" s="5"/>
      <c r="B24" s="66">
        <f t="shared" si="0"/>
        <v>20</v>
      </c>
      <c r="C24" s="67" t="e">
        <f>'NPV-variante1'!M34</f>
        <v>#VALUE!</v>
      </c>
      <c r="D24" s="67" t="e">
        <f>'NPV-variante2'!M34</f>
        <v>#VALUE!</v>
      </c>
      <c r="E24" s="67" t="e">
        <f>'NPV-variante3'!M34</f>
        <v>#VALUE!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1:23" x14ac:dyDescent="0.3">
      <c r="A25" s="5"/>
      <c r="B25" s="66">
        <f t="shared" si="0"/>
        <v>21</v>
      </c>
      <c r="C25" s="67" t="e">
        <f>'NPV-variante1'!M35</f>
        <v>#VALUE!</v>
      </c>
      <c r="D25" s="67" t="e">
        <f>'NPV-variante2'!M35</f>
        <v>#VALUE!</v>
      </c>
      <c r="E25" s="67" t="e">
        <f>'NPV-variante3'!M35</f>
        <v>#VALUE!</v>
      </c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1:23" x14ac:dyDescent="0.3">
      <c r="A26" s="5"/>
      <c r="B26" s="66">
        <f t="shared" si="0"/>
        <v>22</v>
      </c>
      <c r="C26" s="67" t="e">
        <f>'NPV-variante1'!M36</f>
        <v>#VALUE!</v>
      </c>
      <c r="D26" s="67" t="e">
        <f>'NPV-variante2'!M36</f>
        <v>#VALUE!</v>
      </c>
      <c r="E26" s="67" t="e">
        <f>'NPV-variante3'!M36</f>
        <v>#VALUE!</v>
      </c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1:23" x14ac:dyDescent="0.3">
      <c r="A27" s="5"/>
      <c r="B27" s="66">
        <f t="shared" si="0"/>
        <v>23</v>
      </c>
      <c r="C27" s="67" t="e">
        <f>'NPV-variante1'!M37</f>
        <v>#VALUE!</v>
      </c>
      <c r="D27" s="67" t="e">
        <f>'NPV-variante2'!M37</f>
        <v>#VALUE!</v>
      </c>
      <c r="E27" s="67" t="e">
        <f>'NPV-variante3'!M37</f>
        <v>#VALUE!</v>
      </c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1:23" x14ac:dyDescent="0.3">
      <c r="A28" s="5"/>
      <c r="B28" s="66">
        <f t="shared" si="0"/>
        <v>24</v>
      </c>
      <c r="C28" s="67" t="e">
        <f>'NPV-variante1'!M38</f>
        <v>#VALUE!</v>
      </c>
      <c r="D28" s="67" t="e">
        <f>'NPV-variante2'!M38</f>
        <v>#VALUE!</v>
      </c>
      <c r="E28" s="67" t="e">
        <f>'NPV-variante3'!M38</f>
        <v>#VALUE!</v>
      </c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1:23" x14ac:dyDescent="0.3">
      <c r="A29" s="5"/>
      <c r="B29" s="66">
        <f t="shared" si="0"/>
        <v>25</v>
      </c>
      <c r="C29" s="67" t="e">
        <f>'NPV-variante1'!M39</f>
        <v>#VALUE!</v>
      </c>
      <c r="D29" s="67" t="e">
        <f>'NPV-variante2'!M39</f>
        <v>#VALUE!</v>
      </c>
      <c r="E29" s="67" t="e">
        <f>'NPV-variante3'!M39</f>
        <v>#VALUE!</v>
      </c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1:23" x14ac:dyDescent="0.3">
      <c r="A30" s="5"/>
      <c r="B30" s="66">
        <f t="shared" si="0"/>
        <v>26</v>
      </c>
      <c r="C30" s="67" t="e">
        <f>'NPV-variante1'!M40</f>
        <v>#VALUE!</v>
      </c>
      <c r="D30" s="67" t="e">
        <f>'NPV-variante2'!M40</f>
        <v>#VALUE!</v>
      </c>
      <c r="E30" s="67" t="e">
        <f>'NPV-variante3'!M40</f>
        <v>#VALUE!</v>
      </c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1:23" x14ac:dyDescent="0.3">
      <c r="A31" s="5"/>
      <c r="B31" s="66">
        <f t="shared" si="0"/>
        <v>27</v>
      </c>
      <c r="C31" s="67" t="e">
        <f>'NPV-variante1'!M41</f>
        <v>#VALUE!</v>
      </c>
      <c r="D31" s="67" t="e">
        <f>'NPV-variante2'!M41</f>
        <v>#VALUE!</v>
      </c>
      <c r="E31" s="67" t="e">
        <f>'NPV-variante3'!M41</f>
        <v>#VALUE!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1:23" x14ac:dyDescent="0.3">
      <c r="A32" s="5"/>
      <c r="B32" s="66">
        <f t="shared" si="0"/>
        <v>28</v>
      </c>
      <c r="C32" s="67" t="e">
        <f>'NPV-variante1'!M42</f>
        <v>#VALUE!</v>
      </c>
      <c r="D32" s="67" t="e">
        <f>'NPV-variante2'!M42</f>
        <v>#VALUE!</v>
      </c>
      <c r="E32" s="67" t="e">
        <f>'NPV-variante3'!M42</f>
        <v>#VALUE!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1:23" x14ac:dyDescent="0.3">
      <c r="A33" s="5"/>
      <c r="B33" s="66">
        <f t="shared" si="0"/>
        <v>29</v>
      </c>
      <c r="C33" s="67" t="e">
        <f>'NPV-variante1'!M43</f>
        <v>#VALUE!</v>
      </c>
      <c r="D33" s="67" t="e">
        <f>'NPV-variante2'!M43</f>
        <v>#VALUE!</v>
      </c>
      <c r="E33" s="67" t="e">
        <f>'NPV-variante3'!M43</f>
        <v>#VALUE!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1:23" x14ac:dyDescent="0.3">
      <c r="A34" s="5"/>
      <c r="B34" s="66">
        <f t="shared" si="0"/>
        <v>30</v>
      </c>
      <c r="C34" s="67" t="e">
        <f>'NPV-variante1'!M44</f>
        <v>#VALUE!</v>
      </c>
      <c r="D34" s="67" t="e">
        <f>'NPV-variante2'!M44</f>
        <v>#VALUE!</v>
      </c>
      <c r="E34" s="67" t="e">
        <f>'NPV-variante3'!M44</f>
        <v>#VALUE!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1:23" x14ac:dyDescent="0.3">
      <c r="A35" s="5"/>
      <c r="B35" s="66">
        <f t="shared" si="0"/>
        <v>31</v>
      </c>
      <c r="C35" s="67" t="e">
        <f>'NPV-variante1'!M45</f>
        <v>#VALUE!</v>
      </c>
      <c r="D35" s="67" t="e">
        <f>'NPV-variante2'!M45</f>
        <v>#VALUE!</v>
      </c>
      <c r="E35" s="67" t="e">
        <f>'NPV-variante3'!M45</f>
        <v>#VALUE!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1:23" x14ac:dyDescent="0.3">
      <c r="A36" s="5"/>
      <c r="B36" s="66">
        <f t="shared" si="0"/>
        <v>32</v>
      </c>
      <c r="C36" s="67" t="e">
        <f>'NPV-variante1'!M46</f>
        <v>#VALUE!</v>
      </c>
      <c r="D36" s="67" t="e">
        <f>'NPV-variante2'!M46</f>
        <v>#VALUE!</v>
      </c>
      <c r="E36" s="67" t="e">
        <f>'NPV-variante3'!M46</f>
        <v>#VALUE!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1:23" x14ac:dyDescent="0.3">
      <c r="A37" s="5"/>
      <c r="B37" s="66">
        <f t="shared" si="0"/>
        <v>33</v>
      </c>
      <c r="C37" s="67" t="e">
        <f>'NPV-variante1'!M47</f>
        <v>#VALUE!</v>
      </c>
      <c r="D37" s="67" t="e">
        <f>'NPV-variante2'!M47</f>
        <v>#VALUE!</v>
      </c>
      <c r="E37" s="67" t="e">
        <f>'NPV-variante3'!M47</f>
        <v>#VALUE!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1:23" x14ac:dyDescent="0.3">
      <c r="A38" s="5"/>
      <c r="B38" s="66">
        <f t="shared" si="0"/>
        <v>34</v>
      </c>
      <c r="C38" s="67" t="e">
        <f>'NPV-variante1'!M48</f>
        <v>#VALUE!</v>
      </c>
      <c r="D38" s="67" t="e">
        <f>'NPV-variante2'!M48</f>
        <v>#VALUE!</v>
      </c>
      <c r="E38" s="67" t="e">
        <f>'NPV-variante3'!M48</f>
        <v>#VALUE!</v>
      </c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1:23" x14ac:dyDescent="0.3">
      <c r="A39" s="5"/>
      <c r="B39" s="66">
        <f t="shared" si="0"/>
        <v>35</v>
      </c>
      <c r="C39" s="67" t="e">
        <f>'NPV-variante1'!M49</f>
        <v>#VALUE!</v>
      </c>
      <c r="D39" s="67" t="e">
        <f>'NPV-variante2'!M49</f>
        <v>#VALUE!</v>
      </c>
      <c r="E39" s="67" t="e">
        <f>'NPV-variante3'!M49</f>
        <v>#VALUE!</v>
      </c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1:23" x14ac:dyDescent="0.3">
      <c r="A40" s="5"/>
      <c r="B40" s="66">
        <f t="shared" si="0"/>
        <v>36</v>
      </c>
      <c r="C40" s="67" t="e">
        <f>'NPV-variante1'!M50</f>
        <v>#VALUE!</v>
      </c>
      <c r="D40" s="67" t="e">
        <f>'NPV-variante2'!M50</f>
        <v>#VALUE!</v>
      </c>
      <c r="E40" s="67" t="e">
        <f>'NPV-variante3'!M50</f>
        <v>#VALUE!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1:23" x14ac:dyDescent="0.3">
      <c r="A41" s="5"/>
      <c r="B41" s="66">
        <f t="shared" si="0"/>
        <v>37</v>
      </c>
      <c r="C41" s="67" t="e">
        <f>'NPV-variante1'!M51</f>
        <v>#VALUE!</v>
      </c>
      <c r="D41" s="67" t="e">
        <f>'NPV-variante2'!M51</f>
        <v>#VALUE!</v>
      </c>
      <c r="E41" s="67" t="e">
        <f>'NPV-variante3'!M51</f>
        <v>#VALUE!</v>
      </c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1:23" x14ac:dyDescent="0.3">
      <c r="A42" s="5"/>
      <c r="B42" s="66">
        <f t="shared" si="0"/>
        <v>38</v>
      </c>
      <c r="C42" s="67" t="e">
        <f>'NPV-variante1'!M52</f>
        <v>#VALUE!</v>
      </c>
      <c r="D42" s="67" t="e">
        <f>'NPV-variante2'!M52</f>
        <v>#VALUE!</v>
      </c>
      <c r="E42" s="67" t="e">
        <f>'NPV-variante3'!M52</f>
        <v>#VALUE!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1:23" x14ac:dyDescent="0.3">
      <c r="A43" s="5"/>
      <c r="B43" s="66">
        <f t="shared" si="0"/>
        <v>39</v>
      </c>
      <c r="C43" s="67" t="e">
        <f>'NPV-variante1'!M53</f>
        <v>#VALUE!</v>
      </c>
      <c r="D43" s="67" t="e">
        <f>'NPV-variante2'!M53</f>
        <v>#VALUE!</v>
      </c>
      <c r="E43" s="67" t="e">
        <f>'NPV-variante3'!M53</f>
        <v>#VALUE!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1:23" x14ac:dyDescent="0.3">
      <c r="A44" s="5"/>
      <c r="B44" s="66">
        <f t="shared" si="0"/>
        <v>40</v>
      </c>
      <c r="C44" s="67" t="e">
        <f>'NPV-variante1'!M54</f>
        <v>#VALUE!</v>
      </c>
      <c r="D44" s="67" t="e">
        <f>'NPV-variante2'!M54</f>
        <v>#VALUE!</v>
      </c>
      <c r="E44" s="67" t="e">
        <f>'NPV-variante3'!M54</f>
        <v>#VALUE!</v>
      </c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1:23" x14ac:dyDescent="0.3">
      <c r="A45" s="5"/>
      <c r="B45" s="66">
        <f t="shared" si="0"/>
        <v>41</v>
      </c>
      <c r="C45" s="67" t="e">
        <f>'NPV-variante1'!M55</f>
        <v>#VALUE!</v>
      </c>
      <c r="D45" s="67" t="e">
        <f>'NPV-variante2'!M55</f>
        <v>#VALUE!</v>
      </c>
      <c r="E45" s="67" t="e">
        <f>'NPV-variante3'!M55</f>
        <v>#VALUE!</v>
      </c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1:23" x14ac:dyDescent="0.3">
      <c r="A46" s="5"/>
      <c r="B46" s="66">
        <f t="shared" si="0"/>
        <v>42</v>
      </c>
      <c r="C46" s="67" t="e">
        <f>'NPV-variante1'!M56</f>
        <v>#VALUE!</v>
      </c>
      <c r="D46" s="67" t="e">
        <f>'NPV-variante2'!M56</f>
        <v>#VALUE!</v>
      </c>
      <c r="E46" s="67" t="e">
        <f>'NPV-variante3'!M56</f>
        <v>#VALUE!</v>
      </c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1:23" x14ac:dyDescent="0.3">
      <c r="A47" s="5"/>
      <c r="B47" s="66">
        <f t="shared" si="0"/>
        <v>43</v>
      </c>
      <c r="C47" s="67" t="e">
        <f>'NPV-variante1'!M57</f>
        <v>#VALUE!</v>
      </c>
      <c r="D47" s="67" t="e">
        <f>'NPV-variante2'!M57</f>
        <v>#VALUE!</v>
      </c>
      <c r="E47" s="67" t="e">
        <f>'NPV-variante3'!M57</f>
        <v>#VALUE!</v>
      </c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1:23" x14ac:dyDescent="0.3">
      <c r="A48" s="5"/>
      <c r="B48" s="66">
        <f t="shared" si="0"/>
        <v>44</v>
      </c>
      <c r="C48" s="67" t="e">
        <f>'NPV-variante1'!M58</f>
        <v>#VALUE!</v>
      </c>
      <c r="D48" s="67" t="e">
        <f>'NPV-variante2'!M58</f>
        <v>#VALUE!</v>
      </c>
      <c r="E48" s="67" t="e">
        <f>'NPV-variante3'!M58</f>
        <v>#VALUE!</v>
      </c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1:23" x14ac:dyDescent="0.3">
      <c r="A49" s="5"/>
      <c r="B49" s="66">
        <f t="shared" si="0"/>
        <v>45</v>
      </c>
      <c r="C49" s="67" t="e">
        <f>'NPV-variante1'!M59</f>
        <v>#VALUE!</v>
      </c>
      <c r="D49" s="67" t="e">
        <f>'NPV-variante2'!M59</f>
        <v>#VALUE!</v>
      </c>
      <c r="E49" s="67" t="e">
        <f>'NPV-variante3'!M59</f>
        <v>#VALUE!</v>
      </c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1:23" x14ac:dyDescent="0.3">
      <c r="A50" s="5"/>
      <c r="B50" s="66">
        <f t="shared" si="0"/>
        <v>46</v>
      </c>
      <c r="C50" s="67" t="e">
        <f>'NPV-variante1'!M60</f>
        <v>#VALUE!</v>
      </c>
      <c r="D50" s="67" t="e">
        <f>'NPV-variante2'!M60</f>
        <v>#VALUE!</v>
      </c>
      <c r="E50" s="67" t="e">
        <f>'NPV-variante3'!M60</f>
        <v>#VALUE!</v>
      </c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1:23" x14ac:dyDescent="0.3">
      <c r="A51" s="5"/>
      <c r="B51" s="66">
        <f t="shared" si="0"/>
        <v>47</v>
      </c>
      <c r="C51" s="67" t="e">
        <f>'NPV-variante1'!M61</f>
        <v>#VALUE!</v>
      </c>
      <c r="D51" s="67" t="e">
        <f>'NPV-variante2'!M61</f>
        <v>#VALUE!</v>
      </c>
      <c r="E51" s="67" t="e">
        <f>'NPV-variante3'!M61</f>
        <v>#VALUE!</v>
      </c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1:23" x14ac:dyDescent="0.3">
      <c r="A52" s="5"/>
      <c r="B52" s="66">
        <f t="shared" si="0"/>
        <v>48</v>
      </c>
      <c r="C52" s="67" t="e">
        <f>'NPV-variante1'!M62</f>
        <v>#VALUE!</v>
      </c>
      <c r="D52" s="67" t="e">
        <f>'NPV-variante2'!M62</f>
        <v>#VALUE!</v>
      </c>
      <c r="E52" s="67" t="e">
        <f>'NPV-variante3'!M62</f>
        <v>#VALUE!</v>
      </c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1:23" x14ac:dyDescent="0.3">
      <c r="A53" s="5"/>
      <c r="B53" s="66">
        <f t="shared" si="0"/>
        <v>49</v>
      </c>
      <c r="C53" s="67" t="e">
        <f>'NPV-variante1'!M63</f>
        <v>#VALUE!</v>
      </c>
      <c r="D53" s="67" t="e">
        <f>'NPV-variante2'!M63</f>
        <v>#VALUE!</v>
      </c>
      <c r="E53" s="67" t="e">
        <f>'NPV-variante3'!M63</f>
        <v>#VALUE!</v>
      </c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1:23" x14ac:dyDescent="0.3">
      <c r="A54" s="5"/>
      <c r="B54" s="66">
        <f t="shared" si="0"/>
        <v>50</v>
      </c>
      <c r="C54" s="67" t="e">
        <f>'NPV-variante1'!M64</f>
        <v>#VALUE!</v>
      </c>
      <c r="D54" s="67" t="e">
        <f>'NPV-variante2'!M64</f>
        <v>#VALUE!</v>
      </c>
      <c r="E54" s="67" t="e">
        <f>'NPV-variante3'!M64</f>
        <v>#VALUE!</v>
      </c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1:23" x14ac:dyDescent="0.3">
      <c r="A55" s="5"/>
      <c r="B55" s="66">
        <f t="shared" si="0"/>
        <v>51</v>
      </c>
      <c r="C55" s="67" t="e">
        <f>'NPV-variante1'!M65</f>
        <v>#VALUE!</v>
      </c>
      <c r="D55" s="67" t="e">
        <f>'NPV-variante2'!M65</f>
        <v>#VALUE!</v>
      </c>
      <c r="E55" s="67" t="e">
        <f>'NPV-variante3'!M65</f>
        <v>#VALUE!</v>
      </c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1:23" x14ac:dyDescent="0.3">
      <c r="A56" s="5"/>
      <c r="B56" s="66">
        <f t="shared" si="0"/>
        <v>52</v>
      </c>
      <c r="C56" s="67" t="e">
        <f>'NPV-variante1'!M66</f>
        <v>#VALUE!</v>
      </c>
      <c r="D56" s="67" t="e">
        <f>'NPV-variante2'!M66</f>
        <v>#VALUE!</v>
      </c>
      <c r="E56" s="67" t="e">
        <f>'NPV-variante3'!M66</f>
        <v>#VALUE!</v>
      </c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1:23" x14ac:dyDescent="0.3">
      <c r="A57" s="5"/>
      <c r="B57" s="66">
        <f t="shared" si="0"/>
        <v>53</v>
      </c>
      <c r="C57" s="67" t="e">
        <f>'NPV-variante1'!M67</f>
        <v>#VALUE!</v>
      </c>
      <c r="D57" s="67" t="e">
        <f>'NPV-variante2'!M67</f>
        <v>#VALUE!</v>
      </c>
      <c r="E57" s="67" t="e">
        <f>'NPV-variante3'!M67</f>
        <v>#VALUE!</v>
      </c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1:23" x14ac:dyDescent="0.3">
      <c r="A58" s="5"/>
      <c r="B58" s="66">
        <f t="shared" si="0"/>
        <v>54</v>
      </c>
      <c r="C58" s="67" t="e">
        <f>'NPV-variante1'!M68</f>
        <v>#VALUE!</v>
      </c>
      <c r="D58" s="67" t="e">
        <f>'NPV-variante2'!M68</f>
        <v>#VALUE!</v>
      </c>
      <c r="E58" s="67" t="e">
        <f>'NPV-variante3'!M68</f>
        <v>#VALUE!</v>
      </c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1:23" x14ac:dyDescent="0.3">
      <c r="A59" s="5"/>
      <c r="B59" s="66">
        <f t="shared" si="0"/>
        <v>55</v>
      </c>
      <c r="C59" s="67" t="e">
        <f>'NPV-variante1'!M69</f>
        <v>#VALUE!</v>
      </c>
      <c r="D59" s="67" t="e">
        <f>'NPV-variante2'!M69</f>
        <v>#VALUE!</v>
      </c>
      <c r="E59" s="67" t="e">
        <f>'NPV-variante3'!M69</f>
        <v>#VALUE!</v>
      </c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1:23" x14ac:dyDescent="0.3">
      <c r="A60" s="5"/>
      <c r="B60" s="66">
        <f t="shared" si="0"/>
        <v>56</v>
      </c>
      <c r="C60" s="67" t="e">
        <f>'NPV-variante1'!M70</f>
        <v>#VALUE!</v>
      </c>
      <c r="D60" s="67" t="e">
        <f>'NPV-variante2'!M70</f>
        <v>#VALUE!</v>
      </c>
      <c r="E60" s="67" t="e">
        <f>'NPV-variante3'!M70</f>
        <v>#VALUE!</v>
      </c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1:23" x14ac:dyDescent="0.3">
      <c r="A61" s="5"/>
      <c r="B61" s="66">
        <f t="shared" si="0"/>
        <v>57</v>
      </c>
      <c r="C61" s="67" t="e">
        <f>'NPV-variante1'!M71</f>
        <v>#VALUE!</v>
      </c>
      <c r="D61" s="67" t="e">
        <f>'NPV-variante2'!M71</f>
        <v>#VALUE!</v>
      </c>
      <c r="E61" s="67" t="e">
        <f>'NPV-variante3'!M71</f>
        <v>#VALUE!</v>
      </c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1:23" x14ac:dyDescent="0.3">
      <c r="A62" s="5"/>
      <c r="B62" s="66">
        <f t="shared" si="0"/>
        <v>58</v>
      </c>
      <c r="C62" s="67" t="e">
        <f>'NPV-variante1'!M72</f>
        <v>#VALUE!</v>
      </c>
      <c r="D62" s="67" t="e">
        <f>'NPV-variante2'!M72</f>
        <v>#VALUE!</v>
      </c>
      <c r="E62" s="67" t="e">
        <f>'NPV-variante3'!M72</f>
        <v>#VALUE!</v>
      </c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1:23" x14ac:dyDescent="0.3">
      <c r="A63" s="5"/>
      <c r="B63" s="66">
        <f t="shared" si="0"/>
        <v>59</v>
      </c>
      <c r="C63" s="67" t="e">
        <f>'NPV-variante1'!M73</f>
        <v>#VALUE!</v>
      </c>
      <c r="D63" s="67" t="e">
        <f>'NPV-variante2'!M73</f>
        <v>#VALUE!</v>
      </c>
      <c r="E63" s="67" t="e">
        <f>'NPV-variante3'!M73</f>
        <v>#VALUE!</v>
      </c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1:23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1:23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F9641C788E684F95C48FB5B8278D91" ma:contentTypeVersion="10" ma:contentTypeDescription="Een nieuw document maken." ma:contentTypeScope="" ma:versionID="b79712fa6a8ebaa4777572db40494a01">
  <xsd:schema xmlns:xsd="http://www.w3.org/2001/XMLSchema" xmlns:xs="http://www.w3.org/2001/XMLSchema" xmlns:p="http://schemas.microsoft.com/office/2006/metadata/properties" xmlns:ns2="153d81a5-464b-4fb1-a2ac-718edfcdf0f2" xmlns:ns3="da59bcab-dc31-4d65-8696-ba653de1c564" targetNamespace="http://schemas.microsoft.com/office/2006/metadata/properties" ma:root="true" ma:fieldsID="31e60c3fea4b96ae8905e2567ebcb8d0" ns2:_="" ns3:_="">
    <xsd:import namespace="153d81a5-464b-4fb1-a2ac-718edfcdf0f2"/>
    <xsd:import namespace="da59bcab-dc31-4d65-8696-ba653de1c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d81a5-464b-4fb1-a2ac-718edfcdf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9bcab-dc31-4d65-8696-ba653de1c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907F6FF-16AA-489B-BD37-D5FE48A9F1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5D8A5EF-B739-4C60-8396-807346BAAD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d81a5-464b-4fb1-a2ac-718edfcdf0f2"/>
    <ds:schemaRef ds:uri="da59bcab-dc31-4d65-8696-ba653de1c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D145EC-FB8E-425D-AC42-04A8C36C5BD4}">
  <ds:schemaRefs>
    <ds:schemaRef ds:uri="153d81a5-464b-4fb1-a2ac-718edfcdf0f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a59bcab-dc31-4d65-8696-ba653de1c564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Gebruikersgids</vt:lpstr>
      <vt:lpstr>hoofdblad</vt:lpstr>
      <vt:lpstr>kosten input</vt:lpstr>
      <vt:lpstr>NPV-variante1</vt:lpstr>
      <vt:lpstr>NPV-variante2</vt:lpstr>
      <vt:lpstr>NPV-variante3</vt:lpstr>
      <vt:lpstr>NCW-grafiek kapitaal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Milena Stevanovic</dc:creator>
  <cp:lastModifiedBy>Cousaert Christophe</cp:lastModifiedBy>
  <dcterms:created xsi:type="dcterms:W3CDTF">2021-06-21T20:17:31Z</dcterms:created>
  <dcterms:modified xsi:type="dcterms:W3CDTF">2022-05-18T10:17:16Z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0x010100D5F9641C788E684F95C48FB5B8278D91</vt:lpwstr>
  </property>
</Properties>
</file>