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sara_schillemans_vlaanderen_be/Documents/Bureaublad/"/>
    </mc:Choice>
  </mc:AlternateContent>
  <xr:revisionPtr revIDLastSave="0" documentId="8_{6A9E89AD-B6E6-4316-94BB-A48FF772F1E5}" xr6:coauthVersionLast="47" xr6:coauthVersionMax="47" xr10:uidLastSave="{00000000-0000-0000-0000-000000000000}"/>
  <bookViews>
    <workbookView xWindow="1560" yWindow="1560" windowWidth="21600" windowHeight="12525" xr2:uid="{00000000-000D-0000-FFFF-FFFF00000000}"/>
  </bookViews>
  <sheets>
    <sheet name="RR per activiteitencentrum" sheetId="1" r:id="rId1"/>
    <sheet name="Data" sheetId="2" state="hidden" r:id="rId2"/>
  </sheets>
  <definedNames>
    <definedName name="_xlnm.Print_Titles" localSheetId="0">'RR per activiteitencentrum'!$A:$I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I9" i="1"/>
  <c r="I26" i="1" s="1"/>
  <c r="I32" i="1" s="1"/>
  <c r="O10" i="1" l="1"/>
  <c r="O11" i="1"/>
  <c r="O15" i="1"/>
  <c r="O16" i="1"/>
  <c r="O17" i="1"/>
  <c r="O18" i="1"/>
  <c r="O19" i="1"/>
  <c r="O20" i="1"/>
  <c r="O21" i="1"/>
  <c r="O22" i="1"/>
  <c r="O23" i="1"/>
  <c r="O24" i="1"/>
  <c r="O28" i="1"/>
  <c r="O30" i="1"/>
  <c r="O34" i="1"/>
  <c r="O35" i="1"/>
  <c r="O36" i="1"/>
  <c r="O40" i="1"/>
  <c r="J9" i="1"/>
  <c r="J26" i="1" s="1"/>
  <c r="J32" i="1" s="1"/>
  <c r="J38" i="1" s="1"/>
  <c r="J42" i="1" s="1"/>
  <c r="K9" i="1"/>
  <c r="L9" i="1"/>
  <c r="L26" i="1" s="1"/>
  <c r="L32" i="1" s="1"/>
  <c r="L38" i="1" s="1"/>
  <c r="L42" i="1" s="1"/>
  <c r="M9" i="1"/>
  <c r="M26" i="1" s="1"/>
  <c r="M32" i="1" s="1"/>
  <c r="M38" i="1" s="1"/>
  <c r="M42" i="1" s="1"/>
  <c r="N9" i="1"/>
  <c r="N26" i="1" s="1"/>
  <c r="N32" i="1" s="1"/>
  <c r="N38" i="1" s="1"/>
  <c r="N42" i="1" s="1"/>
  <c r="K26" i="1"/>
  <c r="K32" i="1" s="1"/>
  <c r="K38" i="1" s="1"/>
  <c r="K42" i="1" s="1"/>
  <c r="I38" i="1"/>
  <c r="I42" i="1" s="1"/>
  <c r="O42" i="1" l="1"/>
  <c r="O32" i="1"/>
  <c r="O26" i="1"/>
  <c r="O38" i="1"/>
  <c r="O9" i="1"/>
</calcChain>
</file>

<file path=xl/sharedStrings.xml><?xml version="1.0" encoding="utf-8"?>
<sst xmlns="http://schemas.openxmlformats.org/spreadsheetml/2006/main" count="130" uniqueCount="119">
  <si>
    <t>Resultatenrekening per activiteitencentrum</t>
  </si>
  <si>
    <t>Naam huisartsenkring:</t>
  </si>
  <si>
    <t xml:space="preserve">* Kies een huisartsenkring * </t>
  </si>
  <si>
    <t xml:space="preserve">Subsidiejaar: </t>
  </si>
  <si>
    <t>Codes</t>
  </si>
  <si>
    <t>Huisartsen-kring, VZW  jaarrekening</t>
  </si>
  <si>
    <t>Activiteiten-
centrum
Vlaamse subsidie (CON en werking)</t>
  </si>
  <si>
    <t>Activiteiten-centrum Lidgelden</t>
  </si>
  <si>
    <t>Activiteiten-centrum Federale Overheid subsidies</t>
  </si>
  <si>
    <t>Activiteitencentrum</t>
  </si>
  <si>
    <t>Controle</t>
  </si>
  <si>
    <t>Aantal VTE</t>
  </si>
  <si>
    <t>RESULTATENREKENING</t>
  </si>
  <si>
    <t>Bedrijfsopbrengsten en bedrijfskosten</t>
  </si>
  <si>
    <t>Brutomarge</t>
  </si>
  <si>
    <t>(+/-)</t>
  </si>
  <si>
    <t>Bedrijfsopbrengsten</t>
  </si>
  <si>
    <t>70/74/76A</t>
  </si>
  <si>
    <t>waarvan:</t>
  </si>
  <si>
    <t>- Omzet</t>
  </si>
  <si>
    <t>- Lidgelden</t>
  </si>
  <si>
    <t>- Schenkingen</t>
  </si>
  <si>
    <t>- Legaten</t>
  </si>
  <si>
    <t>- Subsidies</t>
  </si>
  <si>
    <t>Niet recurrente bedrijfsopbrengsten</t>
  </si>
  <si>
    <t>76 A</t>
  </si>
  <si>
    <t>Handelsgoederen, grond- en hulpstoffen;
diensten en diverse goederen</t>
  </si>
  <si>
    <t>60/61</t>
  </si>
  <si>
    <t>Bezoldigingen, sociale lasten en pensioenen
(toel. VI, 2) …………………………………………………….</t>
  </si>
  <si>
    <t>Afschrijvingen en waardeverminderingen op
oprichtingskosten, op immateriële en materiële vaste
activa……………………………………………………………..</t>
  </si>
  <si>
    <t>Waardeverminderingen op voorraden, bestellingen in
uitvoering en handelsvorderingen: toevoegingen(§terugnemingen)……………………………………………….</t>
  </si>
  <si>
    <t>631/4</t>
  </si>
  <si>
    <t>Voorzieningen voor risico's en kosten: toevoegingen-,
(bestedingen en terugnemingen)……………………………</t>
  </si>
  <si>
    <t>635/9</t>
  </si>
  <si>
    <t>Andere bedrijfskosten………………………………………….</t>
  </si>
  <si>
    <t>640/8</t>
  </si>
  <si>
    <t>Als herstructureringskosten geactiveerde
bedrijfskosten …………………………………………………..</t>
  </si>
  <si>
    <t>(-)</t>
  </si>
  <si>
    <t>Niet recurrente bedrijfskosten….......................................................................</t>
  </si>
  <si>
    <t>66A</t>
  </si>
  <si>
    <t>Bedrijfswinst (bedrijfsverlies)……………………………………</t>
  </si>
  <si>
    <t>Financiële opbrengsten……………………………………………...............</t>
  </si>
  <si>
    <t xml:space="preserve"> </t>
  </si>
  <si>
    <t>75/76B</t>
  </si>
  <si>
    <t>Financiële kosten …………………………………………………..............</t>
  </si>
  <si>
    <t>65/66B</t>
  </si>
  <si>
    <t>Winst (verlies) Van het boekjaar vóór belastingen ………….</t>
  </si>
  <si>
    <t>Ontrekking/overboeking uitgestelde belastingen…....................</t>
  </si>
  <si>
    <t>780/680</t>
  </si>
  <si>
    <t>Belastingen op het resultaat</t>
  </si>
  <si>
    <t>670/3</t>
  </si>
  <si>
    <t>Regularisering van belastingen en terugneming van voorzieningen belastingen</t>
  </si>
  <si>
    <t>Winst (verlies) van het boekjaar …………………………………………</t>
  </si>
  <si>
    <t>Onttrekking/overboeking van/naar de belsatingvrije reserves</t>
  </si>
  <si>
    <t>689/789</t>
  </si>
  <si>
    <t>Te bestemmen winst (verlies) van het boekjaar</t>
  </si>
  <si>
    <t>Naam organisatie</t>
  </si>
  <si>
    <t>Subsidiejaar</t>
  </si>
  <si>
    <t>Huisartsenkring Antwerpen Zuid</t>
  </si>
  <si>
    <t>Huisartsenvereniging Minerva</t>
  </si>
  <si>
    <t>Huisartsenkring Antwerpen Oost</t>
  </si>
  <si>
    <t>Huisartsenkring Noord Antwerpen</t>
  </si>
  <si>
    <t>Huisartsenkring Dijle &amp; Netevallei</t>
  </si>
  <si>
    <t>Huisartsenkring Pajottenland</t>
  </si>
  <si>
    <r>
      <t xml:space="preserve">huisartsenkring </t>
    </r>
    <r>
      <rPr>
        <strike/>
        <sz val="11"/>
        <color theme="1"/>
        <rFont val="Calibri"/>
        <family val="2"/>
        <scheme val="minor"/>
      </rPr>
      <t xml:space="preserve"> </t>
    </r>
    <r>
      <rPr>
        <sz val="10"/>
        <rFont val="Arial"/>
        <family val="2"/>
      </rPr>
      <t>Noordrand Antwerpen</t>
    </r>
  </si>
  <si>
    <t>Huisartsenvereniging Malle Zoersel</t>
  </si>
  <si>
    <t>Herkenrode Huisartsen</t>
  </si>
  <si>
    <t>Huisartsenkring Maasmechelen</t>
  </si>
  <si>
    <t>Huisartsenkring Dilsen-Stokkem</t>
  </si>
  <si>
    <t>Huisartsen Tongeren</t>
  </si>
  <si>
    <t>Noord-Limburgse  Huisartsenkring</t>
  </si>
  <si>
    <t>Lommelse Huisartsenkring</t>
  </si>
  <si>
    <t>Huisartsenkring Bree-Oudsbergen</t>
  </si>
  <si>
    <t>Artsenkring Zennevallei</t>
  </si>
  <si>
    <t>Huisartsenkring van Brugge en Omgeving INCL BEERNEM</t>
  </si>
  <si>
    <t>Huisartsenkring West-midWest</t>
  </si>
  <si>
    <t>Huisartsen van 't Oosten van West-Vlaanderen</t>
  </si>
  <si>
    <t>Huisartsenkring Schelde-Rupel</t>
  </si>
  <si>
    <t>HuisartsenKring Diest</t>
  </si>
  <si>
    <t>Huisartsenvereniging Regio Turnhout</t>
  </si>
  <si>
    <t>Huisartsenkring Aalst</t>
  </si>
  <si>
    <t>Huisartsenkring Izegem - Ingelmunster - Lendelede</t>
  </si>
  <si>
    <t>Huisartsenvereniging Gent</t>
  </si>
  <si>
    <t>Huisartsenvereniging der Durmestreek</t>
  </si>
  <si>
    <t>Huisartsenkring Zuid-West-Vlaanderen</t>
  </si>
  <si>
    <t>Oudenaardse Vereniging van Omnipractici</t>
  </si>
  <si>
    <t>Huisartsen Midden West-Vlaanderen</t>
  </si>
  <si>
    <t>Vereniging Huisartsen van de Medische Eenheidskring Dendermonde</t>
  </si>
  <si>
    <t>Zaventemse Huisartsenorganisatie</t>
  </si>
  <si>
    <t>Brusselse Huisartsenkring BRUSSELNORM</t>
  </si>
  <si>
    <t>Prometheus</t>
  </si>
  <si>
    <t>Huisartsenvereniging Scheldekracht</t>
  </si>
  <si>
    <t>Huisartsenkring Ronse</t>
  </si>
  <si>
    <t>Huisartsenkring Huisartsen Noordrand</t>
  </si>
  <si>
    <t>Huisartsenkring Lanaken</t>
  </si>
  <si>
    <t>Huisartsenkring Panacea</t>
  </si>
  <si>
    <t>Huisartsen van de Ijzerstreek en Westkust</t>
  </si>
  <si>
    <t xml:space="preserve">Huisartsen Westhoek </t>
  </si>
  <si>
    <t>Huisartsen Regio Mortsel</t>
  </si>
  <si>
    <t>Huisartsenkring Middenkust</t>
  </si>
  <si>
    <t>Huisartsenkring Alden Biesen</t>
  </si>
  <si>
    <t>Artsenkring Houtland</t>
  </si>
  <si>
    <t>Huisartsenkoepel Dr. Hemerijckx</t>
  </si>
  <si>
    <t>Huisartsenkring Dionysius</t>
  </si>
  <si>
    <t>Kring Huisartsen Oost-Brabant</t>
  </si>
  <si>
    <t>Huisartsenvereniging in de Kempen</t>
  </si>
  <si>
    <t>Huisartsenkring Schelde en Leie</t>
  </si>
  <si>
    <t>Huisartsenkring Kinema</t>
  </si>
  <si>
    <t>Huisartsen Zuid-Oost Hageland</t>
  </si>
  <si>
    <t>Huisartsenkring Pallieterland en Omgeving</t>
  </si>
  <si>
    <t>Huisartsenkring Hoppeland</t>
  </si>
  <si>
    <t>Huisartsenkring Hoeilaart</t>
  </si>
  <si>
    <t>Huisartsenkring Hoeilaart &amp; Overijse</t>
  </si>
  <si>
    <t>Huisartsenkring Tervuren</t>
  </si>
  <si>
    <t>Huisartsenkoepel Waasland</t>
  </si>
  <si>
    <t>Huisartsenkring Wezembeek-Oppem en Kraainem</t>
  </si>
  <si>
    <t>Huisartsenvereniging Hagewacht</t>
  </si>
  <si>
    <t>Huisartsenvereniging Voorkempen</t>
  </si>
  <si>
    <t>Verenigde Meetjeslandse Huisartsenkring EXCL BEERNEM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</si>
</sst>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Arial"/>
      <family val="2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0" fillId="0" borderId="3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3" fontId="0" fillId="0" borderId="0" xfId="0" applyNumberFormat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49" fontId="0" fillId="0" borderId="2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3" fontId="0" fillId="0" borderId="13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16" xfId="0" applyBorder="1" applyAlignment="1" applyProtection="1">
      <alignment horizontal="center" vertical="top"/>
      <protection locked="0"/>
    </xf>
    <xf numFmtId="4" fontId="0" fillId="0" borderId="15" xfId="0" applyNumberFormat="1" applyBorder="1" applyProtection="1">
      <protection locked="0"/>
    </xf>
    <xf numFmtId="4" fontId="0" fillId="0" borderId="17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3" fillId="0" borderId="2" xfId="0" applyFont="1" applyBorder="1"/>
    <xf numFmtId="0" fontId="0" fillId="0" borderId="0" xfId="0" applyAlignment="1">
      <alignment horizontal="left"/>
    </xf>
    <xf numFmtId="0" fontId="2" fillId="0" borderId="4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5" fillId="0" borderId="4" xfId="0" applyFont="1" applyBorder="1" applyAlignment="1">
      <alignment horizontal="left"/>
    </xf>
    <xf numFmtId="0" fontId="0" fillId="0" borderId="8" xfId="0" applyBorder="1" applyProtection="1"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3" borderId="16" xfId="0" applyFill="1" applyBorder="1" applyAlignment="1" applyProtection="1">
      <alignment horizontal="center" vertical="top"/>
      <protection locked="0"/>
    </xf>
    <xf numFmtId="0" fontId="0" fillId="3" borderId="19" xfId="0" applyFill="1" applyBorder="1" applyAlignment="1" applyProtection="1">
      <alignment vertical="top"/>
      <protection locked="0"/>
    </xf>
    <xf numFmtId="0" fontId="0" fillId="3" borderId="21" xfId="0" applyFill="1" applyBorder="1" applyAlignment="1" applyProtection="1">
      <alignment vertical="top"/>
      <protection locked="0"/>
    </xf>
    <xf numFmtId="49" fontId="0" fillId="0" borderId="22" xfId="0" applyNumberFormat="1" applyBorder="1"/>
    <xf numFmtId="49" fontId="0" fillId="4" borderId="22" xfId="0" applyNumberFormat="1" applyFill="1" applyBorder="1" applyAlignment="1" applyProtection="1">
      <alignment vertical="top"/>
      <protection locked="0"/>
    </xf>
    <xf numFmtId="49" fontId="0" fillId="5" borderId="22" xfId="0" applyNumberFormat="1" applyFill="1" applyBorder="1"/>
    <xf numFmtId="49" fontId="0" fillId="6" borderId="23" xfId="0" applyNumberFormat="1" applyFill="1" applyBorder="1"/>
    <xf numFmtId="49" fontId="0" fillId="0" borderId="0" xfId="0" applyNumberFormat="1"/>
    <xf numFmtId="49" fontId="0" fillId="7" borderId="24" xfId="0" applyNumberFormat="1" applyFill="1" applyBorder="1"/>
    <xf numFmtId="49" fontId="0" fillId="6" borderId="22" xfId="0" applyNumberFormat="1" applyFill="1" applyBorder="1"/>
    <xf numFmtId="49" fontId="0" fillId="4" borderId="22" xfId="0" applyNumberFormat="1" applyFill="1" applyBorder="1"/>
    <xf numFmtId="49" fontId="0" fillId="8" borderId="22" xfId="0" applyNumberFormat="1" applyFill="1" applyBorder="1"/>
    <xf numFmtId="49" fontId="0" fillId="0" borderId="22" xfId="0" applyNumberFormat="1" applyBorder="1" applyAlignment="1">
      <alignment vertical="center" wrapText="1"/>
    </xf>
    <xf numFmtId="49" fontId="11" fillId="5" borderId="22" xfId="0" applyNumberFormat="1" applyFont="1" applyFill="1" applyBorder="1"/>
    <xf numFmtId="0" fontId="1" fillId="0" borderId="0" xfId="0" applyFont="1"/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4" fontId="0" fillId="0" borderId="19" xfId="0" applyNumberFormat="1" applyBorder="1" applyProtection="1">
      <protection hidden="1"/>
    </xf>
    <xf numFmtId="2" fontId="0" fillId="3" borderId="19" xfId="1" applyNumberFormat="1" applyFont="1" applyFill="1" applyBorder="1" applyAlignment="1" applyProtection="1">
      <alignment vertical="top"/>
      <protection hidden="1"/>
    </xf>
    <xf numFmtId="2" fontId="0" fillId="3" borderId="28" xfId="1" applyNumberFormat="1" applyFont="1" applyFill="1" applyBorder="1" applyAlignment="1" applyProtection="1">
      <alignment vertical="top"/>
      <protection hidden="1"/>
    </xf>
    <xf numFmtId="4" fontId="0" fillId="0" borderId="29" xfId="0" applyNumberFormat="1" applyBorder="1" applyProtection="1">
      <protection locked="0"/>
    </xf>
    <xf numFmtId="4" fontId="0" fillId="0" borderId="30" xfId="0" applyNumberFormat="1" applyBorder="1" applyProtection="1">
      <protection locked="0"/>
    </xf>
    <xf numFmtId="4" fontId="0" fillId="0" borderId="31" xfId="0" applyNumberFormat="1" applyBorder="1" applyProtection="1">
      <protection locked="0"/>
    </xf>
    <xf numFmtId="4" fontId="0" fillId="0" borderId="32" xfId="0" applyNumberFormat="1" applyBorder="1" applyProtection="1">
      <protection locked="0"/>
    </xf>
    <xf numFmtId="4" fontId="0" fillId="2" borderId="19" xfId="0" applyNumberFormat="1" applyFill="1" applyBorder="1" applyProtection="1">
      <protection hidden="1"/>
    </xf>
    <xf numFmtId="4" fontId="0" fillId="0" borderId="27" xfId="0" applyNumberFormat="1" applyBorder="1"/>
    <xf numFmtId="4" fontId="0" fillId="0" borderId="18" xfId="0" applyNumberFormat="1" applyBorder="1"/>
    <xf numFmtId="4" fontId="0" fillId="0" borderId="15" xfId="0" applyNumberFormat="1" applyBorder="1"/>
    <xf numFmtId="4" fontId="0" fillId="0" borderId="19" xfId="0" applyNumberFormat="1" applyBorder="1"/>
    <xf numFmtId="4" fontId="0" fillId="0" borderId="14" xfId="0" applyNumberFormat="1" applyBorder="1"/>
    <xf numFmtId="3" fontId="0" fillId="0" borderId="15" xfId="0" applyNumberFormat="1" applyBorder="1"/>
    <xf numFmtId="3" fontId="0" fillId="0" borderId="8" xfId="0" applyNumberFormat="1" applyBorder="1"/>
    <xf numFmtId="2" fontId="0" fillId="3" borderId="19" xfId="0" applyNumberFormat="1" applyFill="1" applyBorder="1" applyAlignment="1" applyProtection="1">
      <alignment vertical="top"/>
      <protection hidden="1"/>
    </xf>
    <xf numFmtId="2" fontId="0" fillId="3" borderId="15" xfId="0" applyNumberFormat="1" applyFill="1" applyBorder="1" applyAlignment="1" applyProtection="1">
      <alignment vertical="top"/>
      <protection hidden="1"/>
    </xf>
    <xf numFmtId="0" fontId="1" fillId="0" borderId="2" xfId="0" applyFont="1" applyBorder="1" applyAlignment="1">
      <alignment wrapText="1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/>
    </xf>
    <xf numFmtId="0" fontId="8" fillId="9" borderId="0" xfId="0" applyFont="1" applyFill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7" fillId="9" borderId="0" xfId="0" applyFont="1" applyFill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10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26" xfId="0" applyBorder="1" applyAlignment="1" applyProtection="1">
      <alignment horizontal="center" vertical="top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</cellXfs>
  <cellStyles count="2">
    <cellStyle name="Standaard" xfId="0" builtinId="0"/>
    <cellStyle name="Valuta" xfId="1" builtinId="4"/>
  </cellStyles>
  <dxfs count="8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b val="0"/>
        <i val="0"/>
        <condense val="0"/>
        <extend val="0"/>
        <color indexed="8"/>
      </font>
      <fill>
        <patternFill>
          <bgColor indexed="26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ont>
        <b val="0"/>
        <i val="0"/>
        <condense val="0"/>
        <extend val="0"/>
        <color indexed="8"/>
      </font>
      <fill>
        <patternFill>
          <bgColor indexed="26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B24" sqref="B24:F24"/>
    </sheetView>
  </sheetViews>
  <sheetFormatPr defaultColWidth="9.140625" defaultRowHeight="12.75" x14ac:dyDescent="0.2"/>
  <cols>
    <col min="1" max="1" width="2.85546875" style="1" customWidth="1"/>
    <col min="2" max="2" width="4.7109375" style="1" bestFit="1" customWidth="1"/>
    <col min="3" max="3" width="3.7109375" style="1" customWidth="1"/>
    <col min="4" max="5" width="9.140625" style="1"/>
    <col min="6" max="6" width="22.5703125" style="1" customWidth="1"/>
    <col min="7" max="7" width="4.42578125" style="1" bestFit="1" customWidth="1"/>
    <col min="8" max="8" width="9.85546875" style="1" bestFit="1" customWidth="1"/>
    <col min="9" max="9" width="14.7109375" style="1" customWidth="1"/>
    <col min="10" max="12" width="17.7109375" style="1" bestFit="1" customWidth="1"/>
    <col min="13" max="14" width="19.140625" style="1" customWidth="1"/>
    <col min="15" max="16384" width="9.140625" style="1"/>
  </cols>
  <sheetData>
    <row r="1" spans="1:15" s="21" customFormat="1" ht="16.5" customHeight="1" x14ac:dyDescent="0.3">
      <c r="A1" s="89" t="s">
        <v>0</v>
      </c>
      <c r="B1" s="89"/>
      <c r="C1" s="89"/>
      <c r="D1" s="89"/>
      <c r="E1" s="89"/>
      <c r="F1" s="89"/>
      <c r="G1" s="89"/>
    </row>
    <row r="2" spans="1:15" s="22" customFormat="1" ht="15.75" x14ac:dyDescent="0.25">
      <c r="A2" s="90" t="s">
        <v>1</v>
      </c>
      <c r="B2" s="90"/>
      <c r="C2" s="90"/>
      <c r="D2" s="90"/>
      <c r="E2" s="90"/>
      <c r="F2" s="90"/>
      <c r="G2" s="90"/>
      <c r="H2" s="102" t="s">
        <v>2</v>
      </c>
      <c r="I2" s="102"/>
      <c r="J2" s="102"/>
    </row>
    <row r="3" spans="1:15" s="22" customFormat="1" ht="16.5" thickBot="1" x14ac:dyDescent="0.3">
      <c r="A3" s="91" t="s">
        <v>3</v>
      </c>
      <c r="B3" s="91"/>
      <c r="C3" s="91"/>
      <c r="D3" s="91"/>
      <c r="E3" s="91"/>
      <c r="F3" s="91"/>
      <c r="G3" s="91"/>
      <c r="H3" s="103">
        <v>2025</v>
      </c>
      <c r="I3" s="103"/>
      <c r="J3" s="103"/>
    </row>
    <row r="4" spans="1:15" s="2" customFormat="1" ht="57" customHeight="1" thickBot="1" x14ac:dyDescent="0.25">
      <c r="A4" s="104"/>
      <c r="B4" s="105"/>
      <c r="C4" s="105"/>
      <c r="D4" s="105"/>
      <c r="E4" s="105"/>
      <c r="F4" s="105"/>
      <c r="G4" s="106"/>
      <c r="H4" s="52" t="s">
        <v>4</v>
      </c>
      <c r="I4" s="47" t="s">
        <v>5</v>
      </c>
      <c r="J4" s="47" t="s">
        <v>6</v>
      </c>
      <c r="K4" s="47" t="s">
        <v>7</v>
      </c>
      <c r="L4" s="48" t="s">
        <v>8</v>
      </c>
      <c r="M4" s="49" t="s">
        <v>9</v>
      </c>
      <c r="N4" s="50" t="s">
        <v>9</v>
      </c>
      <c r="O4" s="51" t="s">
        <v>10</v>
      </c>
    </row>
    <row r="5" spans="1:15" s="2" customFormat="1" ht="15" customHeight="1" thickBot="1" x14ac:dyDescent="0.25">
      <c r="A5" s="92" t="s">
        <v>11</v>
      </c>
      <c r="B5" s="93"/>
      <c r="C5" s="93"/>
      <c r="D5" s="93"/>
      <c r="E5" s="93"/>
      <c r="F5" s="93"/>
      <c r="G5" s="93"/>
      <c r="H5" s="93"/>
      <c r="I5" s="13"/>
      <c r="J5" s="3"/>
      <c r="K5" s="16"/>
      <c r="L5" s="16"/>
      <c r="M5" s="16"/>
      <c r="N5" s="3"/>
      <c r="O5" s="32"/>
    </row>
    <row r="6" spans="1:15" x14ac:dyDescent="0.2">
      <c r="A6" s="94" t="s">
        <v>12</v>
      </c>
      <c r="B6" s="95"/>
      <c r="C6" s="95"/>
      <c r="D6" s="95"/>
      <c r="E6" s="95"/>
      <c r="F6" s="95"/>
      <c r="G6" s="4"/>
      <c r="I6" s="14"/>
      <c r="J6" s="5"/>
      <c r="K6" s="14"/>
      <c r="L6" s="14"/>
      <c r="M6" s="14"/>
      <c r="N6" s="5"/>
      <c r="O6" s="33"/>
    </row>
    <row r="7" spans="1:15" ht="5.0999999999999996" customHeight="1" x14ac:dyDescent="0.2">
      <c r="A7" s="83"/>
      <c r="B7" s="84"/>
      <c r="C7" s="84"/>
      <c r="D7" s="84"/>
      <c r="E7" s="84"/>
      <c r="F7" s="84"/>
      <c r="G7" s="85"/>
      <c r="I7" s="15"/>
      <c r="J7" s="8"/>
      <c r="K7" s="15"/>
      <c r="L7" s="15"/>
      <c r="M7" s="15"/>
      <c r="N7" s="8"/>
      <c r="O7" s="33"/>
    </row>
    <row r="8" spans="1:15" x14ac:dyDescent="0.2">
      <c r="A8" s="80" t="s">
        <v>13</v>
      </c>
      <c r="B8" s="81"/>
      <c r="C8" s="81"/>
      <c r="D8" s="81"/>
      <c r="E8" s="81"/>
      <c r="F8" s="81"/>
      <c r="G8" s="7"/>
      <c r="I8" s="15"/>
      <c r="J8" s="8"/>
      <c r="K8" s="15"/>
      <c r="L8" s="15"/>
      <c r="M8" s="15"/>
      <c r="N8" s="8"/>
      <c r="O8" s="34"/>
    </row>
    <row r="9" spans="1:15" x14ac:dyDescent="0.2">
      <c r="A9" s="9"/>
      <c r="B9" s="53" t="s">
        <v>14</v>
      </c>
      <c r="C9" s="10"/>
      <c r="D9" s="10"/>
      <c r="E9" s="10"/>
      <c r="F9" s="10"/>
      <c r="G9" s="11" t="s">
        <v>15</v>
      </c>
      <c r="H9" s="12">
        <v>9900</v>
      </c>
      <c r="I9" s="54">
        <f>I10-I17</f>
        <v>0</v>
      </c>
      <c r="J9" s="54">
        <f t="shared" ref="J9:N9" si="0">J10-J17</f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69">
        <f>SUM(J9:N9)-I9</f>
        <v>0</v>
      </c>
    </row>
    <row r="10" spans="1:15" x14ac:dyDescent="0.2">
      <c r="A10" s="83"/>
      <c r="B10" s="84"/>
      <c r="C10" s="97" t="s">
        <v>16</v>
      </c>
      <c r="D10" s="97"/>
      <c r="E10" s="97"/>
      <c r="F10" s="97"/>
      <c r="G10" s="7"/>
      <c r="H10" s="53" t="s">
        <v>17</v>
      </c>
      <c r="I10" s="17"/>
      <c r="J10" s="17"/>
      <c r="K10" s="17"/>
      <c r="L10" s="17"/>
      <c r="M10" s="17"/>
      <c r="N10" s="17"/>
      <c r="O10" s="70">
        <f>SUM(J10:N10)-I10</f>
        <v>0</v>
      </c>
    </row>
    <row r="11" spans="1:15" x14ac:dyDescent="0.2">
      <c r="A11" s="6"/>
      <c r="B11" s="96" t="s">
        <v>18</v>
      </c>
      <c r="C11" s="96"/>
      <c r="D11" s="98" t="s">
        <v>19</v>
      </c>
      <c r="E11" s="98"/>
      <c r="F11" s="98"/>
      <c r="G11" s="7"/>
      <c r="H11" s="12">
        <v>70</v>
      </c>
      <c r="I11" s="18"/>
      <c r="J11" s="18"/>
      <c r="K11" s="18"/>
      <c r="L11" s="18"/>
      <c r="M11" s="18"/>
      <c r="N11" s="18"/>
      <c r="O11" s="69">
        <f>SUM(J11:N11)-I11</f>
        <v>0</v>
      </c>
    </row>
    <row r="12" spans="1:15" x14ac:dyDescent="0.2">
      <c r="A12" s="83"/>
      <c r="B12" s="84"/>
      <c r="C12" s="84"/>
      <c r="D12" s="101" t="s">
        <v>20</v>
      </c>
      <c r="E12" s="101"/>
      <c r="F12" s="101"/>
      <c r="G12" s="7"/>
      <c r="H12" s="12">
        <v>730</v>
      </c>
      <c r="I12" s="18"/>
      <c r="J12" s="18"/>
      <c r="K12" s="18"/>
      <c r="L12" s="18"/>
      <c r="M12" s="18"/>
      <c r="N12" s="18"/>
      <c r="O12" s="69">
        <f t="shared" ref="O12:O14" si="1">SUM(J12:N12)-I12</f>
        <v>0</v>
      </c>
    </row>
    <row r="13" spans="1:15" x14ac:dyDescent="0.2">
      <c r="A13" s="83"/>
      <c r="B13" s="84"/>
      <c r="C13" s="84"/>
      <c r="D13" s="101" t="s">
        <v>21</v>
      </c>
      <c r="E13" s="101"/>
      <c r="F13" s="101"/>
      <c r="G13" s="7"/>
      <c r="H13" s="12">
        <v>731</v>
      </c>
      <c r="I13" s="18"/>
      <c r="J13" s="18"/>
      <c r="K13" s="18"/>
      <c r="L13" s="18"/>
      <c r="M13" s="18"/>
      <c r="N13" s="18"/>
      <c r="O13" s="69">
        <f t="shared" si="1"/>
        <v>0</v>
      </c>
    </row>
    <row r="14" spans="1:15" x14ac:dyDescent="0.2">
      <c r="A14" s="83"/>
      <c r="B14" s="84"/>
      <c r="C14" s="84"/>
      <c r="D14" s="101" t="s">
        <v>22</v>
      </c>
      <c r="E14" s="101"/>
      <c r="F14" s="101"/>
      <c r="G14" s="7"/>
      <c r="H14" s="12">
        <v>732</v>
      </c>
      <c r="I14" s="18"/>
      <c r="J14" s="18"/>
      <c r="K14" s="18"/>
      <c r="L14" s="18"/>
      <c r="M14" s="18"/>
      <c r="N14" s="18"/>
      <c r="O14" s="69">
        <f t="shared" si="1"/>
        <v>0</v>
      </c>
    </row>
    <row r="15" spans="1:15" x14ac:dyDescent="0.2">
      <c r="A15" s="83"/>
      <c r="B15" s="84"/>
      <c r="C15" s="84"/>
      <c r="D15" s="99" t="s">
        <v>23</v>
      </c>
      <c r="E15" s="100"/>
      <c r="F15" s="100"/>
      <c r="G15" s="23"/>
      <c r="H15" s="12">
        <v>733</v>
      </c>
      <c r="I15" s="19"/>
      <c r="J15" s="19"/>
      <c r="K15" s="19"/>
      <c r="L15" s="19"/>
      <c r="M15" s="19"/>
      <c r="N15" s="19"/>
      <c r="O15" s="69">
        <f t="shared" ref="O15:O24" si="2">SUM(J15:N15)-I15</f>
        <v>0</v>
      </c>
    </row>
    <row r="16" spans="1:15" ht="15.4" customHeight="1" x14ac:dyDescent="0.2">
      <c r="A16" s="83"/>
      <c r="B16" s="84"/>
      <c r="C16" s="84"/>
      <c r="D16" s="101" t="s">
        <v>24</v>
      </c>
      <c r="E16" s="101"/>
      <c r="F16" s="101"/>
      <c r="G16" s="23"/>
      <c r="H16" s="12" t="s">
        <v>25</v>
      </c>
      <c r="I16" s="19"/>
      <c r="J16" s="19"/>
      <c r="K16" s="19"/>
      <c r="L16" s="19"/>
      <c r="M16" s="19"/>
      <c r="N16" s="19"/>
      <c r="O16" s="69">
        <f t="shared" si="2"/>
        <v>0</v>
      </c>
    </row>
    <row r="17" spans="1:15" ht="25.5" customHeight="1" x14ac:dyDescent="0.2">
      <c r="A17" s="83"/>
      <c r="B17" s="84"/>
      <c r="C17" s="72" t="s">
        <v>26</v>
      </c>
      <c r="D17" s="72"/>
      <c r="E17" s="72"/>
      <c r="F17" s="72"/>
      <c r="G17" s="7"/>
      <c r="H17" s="12" t="s">
        <v>27</v>
      </c>
      <c r="I17" s="19"/>
      <c r="J17" s="19"/>
      <c r="K17" s="19"/>
      <c r="L17" s="19"/>
      <c r="M17" s="19"/>
      <c r="N17" s="19"/>
      <c r="O17" s="69">
        <f t="shared" si="2"/>
        <v>0</v>
      </c>
    </row>
    <row r="18" spans="1:15" ht="26.25" customHeight="1" x14ac:dyDescent="0.2">
      <c r="A18" s="6"/>
      <c r="B18" s="72" t="s">
        <v>28</v>
      </c>
      <c r="C18" s="72"/>
      <c r="D18" s="72"/>
      <c r="E18" s="72"/>
      <c r="F18" s="72"/>
      <c r="G18" s="7" t="s">
        <v>15</v>
      </c>
      <c r="H18" s="12">
        <v>62</v>
      </c>
      <c r="I18" s="18"/>
      <c r="J18" s="18"/>
      <c r="K18" s="18"/>
      <c r="L18" s="18"/>
      <c r="M18" s="18"/>
      <c r="N18" s="18"/>
      <c r="O18" s="55">
        <f t="shared" si="2"/>
        <v>0</v>
      </c>
    </row>
    <row r="19" spans="1:15" ht="38.25" customHeight="1" x14ac:dyDescent="0.2">
      <c r="A19" s="6"/>
      <c r="B19" s="72" t="s">
        <v>29</v>
      </c>
      <c r="C19" s="72"/>
      <c r="D19" s="72"/>
      <c r="E19" s="72"/>
      <c r="F19" s="72"/>
      <c r="G19" s="7" t="s">
        <v>15</v>
      </c>
      <c r="H19" s="12">
        <v>630</v>
      </c>
      <c r="I19" s="19"/>
      <c r="J19" s="19"/>
      <c r="K19" s="19"/>
      <c r="L19" s="19"/>
      <c r="M19" s="19"/>
      <c r="N19" s="19"/>
      <c r="O19" s="55">
        <f t="shared" si="2"/>
        <v>0</v>
      </c>
    </row>
    <row r="20" spans="1:15" ht="37.9" customHeight="1" x14ac:dyDescent="0.2">
      <c r="A20" s="6"/>
      <c r="B20" s="73" t="s">
        <v>30</v>
      </c>
      <c r="C20" s="72"/>
      <c r="D20" s="72"/>
      <c r="E20" s="72"/>
      <c r="F20" s="72"/>
      <c r="G20" s="7" t="s">
        <v>15</v>
      </c>
      <c r="H20" s="12" t="s">
        <v>31</v>
      </c>
      <c r="I20" s="19"/>
      <c r="J20" s="19"/>
      <c r="K20" s="19"/>
      <c r="L20" s="19"/>
      <c r="M20" s="19"/>
      <c r="N20" s="19"/>
      <c r="O20" s="55">
        <f t="shared" si="2"/>
        <v>0</v>
      </c>
    </row>
    <row r="21" spans="1:15" ht="24" customHeight="1" x14ac:dyDescent="0.2">
      <c r="A21" s="6"/>
      <c r="B21" s="73" t="s">
        <v>32</v>
      </c>
      <c r="C21" s="72"/>
      <c r="D21" s="72"/>
      <c r="E21" s="72"/>
      <c r="F21" s="72"/>
      <c r="G21" s="7" t="s">
        <v>15</v>
      </c>
      <c r="H21" s="12" t="s">
        <v>33</v>
      </c>
      <c r="I21" s="19"/>
      <c r="J21" s="19"/>
      <c r="K21" s="19"/>
      <c r="L21" s="19"/>
      <c r="M21" s="19"/>
      <c r="N21" s="19"/>
      <c r="O21" s="55">
        <f t="shared" si="2"/>
        <v>0</v>
      </c>
    </row>
    <row r="22" spans="1:15" ht="12.75" customHeight="1" x14ac:dyDescent="0.2">
      <c r="A22" s="6"/>
      <c r="B22" s="72" t="s">
        <v>34</v>
      </c>
      <c r="C22" s="72"/>
      <c r="D22" s="72"/>
      <c r="E22" s="72"/>
      <c r="F22" s="72"/>
      <c r="G22" s="7"/>
      <c r="H22" s="12" t="s">
        <v>35</v>
      </c>
      <c r="I22" s="19"/>
      <c r="J22" s="19"/>
      <c r="K22" s="19"/>
      <c r="L22" s="19"/>
      <c r="M22" s="19"/>
      <c r="N22" s="19"/>
      <c r="O22" s="55">
        <f t="shared" si="2"/>
        <v>0</v>
      </c>
    </row>
    <row r="23" spans="1:15" ht="24.75" customHeight="1" x14ac:dyDescent="0.2">
      <c r="A23" s="6"/>
      <c r="B23" s="72" t="s">
        <v>36</v>
      </c>
      <c r="C23" s="72"/>
      <c r="D23" s="72"/>
      <c r="E23" s="72"/>
      <c r="F23" s="72"/>
      <c r="G23" s="7" t="s">
        <v>37</v>
      </c>
      <c r="H23" s="12">
        <v>649</v>
      </c>
      <c r="I23" s="19"/>
      <c r="J23" s="19"/>
      <c r="K23" s="19"/>
      <c r="L23" s="19"/>
      <c r="M23" s="19"/>
      <c r="N23" s="19"/>
      <c r="O23" s="55">
        <f t="shared" si="2"/>
        <v>0</v>
      </c>
    </row>
    <row r="24" spans="1:15" ht="13.9" customHeight="1" x14ac:dyDescent="0.2">
      <c r="A24" s="6"/>
      <c r="B24" s="82" t="s">
        <v>38</v>
      </c>
      <c r="C24" s="82"/>
      <c r="D24" s="82"/>
      <c r="E24" s="82"/>
      <c r="F24" s="82"/>
      <c r="G24" s="7"/>
      <c r="H24" s="12" t="s">
        <v>39</v>
      </c>
      <c r="I24" s="20"/>
      <c r="J24" s="20"/>
      <c r="K24" s="20"/>
      <c r="L24" s="20"/>
      <c r="M24" s="20"/>
      <c r="N24" s="20"/>
      <c r="O24" s="55">
        <f t="shared" si="2"/>
        <v>0</v>
      </c>
    </row>
    <row r="25" spans="1:15" ht="4.5" customHeight="1" x14ac:dyDescent="0.2">
      <c r="A25" s="83"/>
      <c r="B25" s="84"/>
      <c r="C25" s="84"/>
      <c r="D25" s="84"/>
      <c r="E25" s="84"/>
      <c r="F25" s="84"/>
      <c r="G25" s="85"/>
      <c r="H25" s="12"/>
      <c r="I25" s="20"/>
      <c r="J25" s="20"/>
      <c r="K25" s="20"/>
      <c r="L25" s="20"/>
      <c r="M25" s="20"/>
      <c r="N25" s="20"/>
      <c r="O25" s="55"/>
    </row>
    <row r="26" spans="1:15" customFormat="1" x14ac:dyDescent="0.2">
      <c r="A26" s="76" t="s">
        <v>40</v>
      </c>
      <c r="B26" s="77"/>
      <c r="C26" s="77"/>
      <c r="D26" s="77"/>
      <c r="E26" s="77"/>
      <c r="F26" s="77"/>
      <c r="G26" s="24" t="s">
        <v>15</v>
      </c>
      <c r="H26" s="25">
        <v>9901</v>
      </c>
      <c r="I26" s="54">
        <f>I9-I18-I19-I20-I21-I22-I23-I24</f>
        <v>0</v>
      </c>
      <c r="J26" s="54">
        <f t="shared" ref="J26:N26" si="3">J9-J18-J19-J20-J21-J22-J23-J24</f>
        <v>0</v>
      </c>
      <c r="K26" s="54">
        <f t="shared" si="3"/>
        <v>0</v>
      </c>
      <c r="L26" s="54">
        <f t="shared" si="3"/>
        <v>0</v>
      </c>
      <c r="M26" s="54">
        <f t="shared" si="3"/>
        <v>0</v>
      </c>
      <c r="N26" s="54">
        <f t="shared" si="3"/>
        <v>0</v>
      </c>
      <c r="O26" s="55">
        <f>SUM(J26:N26)-I26</f>
        <v>0</v>
      </c>
    </row>
    <row r="27" spans="1:15" customFormat="1" ht="5.0999999999999996" customHeight="1" x14ac:dyDescent="0.2">
      <c r="A27" s="86"/>
      <c r="B27" s="87"/>
      <c r="C27" s="87"/>
      <c r="D27" s="87"/>
      <c r="E27" s="87"/>
      <c r="F27" s="87"/>
      <c r="G27" s="88"/>
      <c r="H27" s="25"/>
      <c r="I27" s="62"/>
      <c r="J27" s="62"/>
      <c r="K27" s="62"/>
      <c r="L27" s="62"/>
      <c r="M27" s="62"/>
      <c r="N27" s="62"/>
      <c r="O27" s="55"/>
    </row>
    <row r="28" spans="1:15" x14ac:dyDescent="0.2">
      <c r="A28" s="26" t="s">
        <v>41</v>
      </c>
      <c r="B28" s="27"/>
      <c r="C28" s="27"/>
      <c r="D28" s="27"/>
      <c r="E28" s="27"/>
      <c r="F28" s="27"/>
      <c r="G28" s="7" t="s">
        <v>42</v>
      </c>
      <c r="H28" s="12" t="s">
        <v>43</v>
      </c>
      <c r="I28" s="19"/>
      <c r="J28" s="19"/>
      <c r="K28" s="19"/>
      <c r="L28" s="19"/>
      <c r="M28" s="19"/>
      <c r="N28" s="19"/>
      <c r="O28" s="55">
        <f>SUM(J28:N28)-I28</f>
        <v>0</v>
      </c>
    </row>
    <row r="29" spans="1:15" ht="5.0999999999999996" customHeight="1" x14ac:dyDescent="0.2">
      <c r="A29" s="94"/>
      <c r="B29" s="95"/>
      <c r="C29" s="95"/>
      <c r="D29" s="95"/>
      <c r="E29" s="95"/>
      <c r="F29" s="95"/>
      <c r="G29" s="113"/>
      <c r="H29" s="12"/>
      <c r="I29" s="63"/>
      <c r="J29" s="63"/>
      <c r="K29" s="63"/>
      <c r="L29" s="63"/>
      <c r="M29" s="63"/>
      <c r="N29" s="63"/>
      <c r="O29" s="55"/>
    </row>
    <row r="30" spans="1:15" x14ac:dyDescent="0.2">
      <c r="A30" s="80" t="s">
        <v>44</v>
      </c>
      <c r="B30" s="81"/>
      <c r="C30" s="81"/>
      <c r="D30" s="81"/>
      <c r="E30" s="81"/>
      <c r="F30" s="81"/>
      <c r="G30" s="7"/>
      <c r="H30" s="12" t="s">
        <v>45</v>
      </c>
      <c r="I30" s="58"/>
      <c r="J30" s="58"/>
      <c r="K30" s="58"/>
      <c r="L30" s="58"/>
      <c r="M30" s="58"/>
      <c r="N30" s="58"/>
      <c r="O30" s="55">
        <f>SUM(J30:N30)-I30</f>
        <v>0</v>
      </c>
    </row>
    <row r="31" spans="1:15" ht="5.0999999999999996" customHeight="1" x14ac:dyDescent="0.2">
      <c r="A31" s="94"/>
      <c r="B31" s="95"/>
      <c r="C31" s="95"/>
      <c r="D31" s="95"/>
      <c r="E31" s="95"/>
      <c r="F31" s="95"/>
      <c r="G31" s="113"/>
      <c r="H31" s="12"/>
      <c r="I31" s="64"/>
      <c r="J31" s="64"/>
      <c r="K31" s="64"/>
      <c r="L31" s="64"/>
      <c r="M31" s="64"/>
      <c r="N31" s="64"/>
      <c r="O31" s="55"/>
    </row>
    <row r="32" spans="1:15" x14ac:dyDescent="0.2">
      <c r="A32" s="78" t="s">
        <v>46</v>
      </c>
      <c r="B32" s="79"/>
      <c r="C32" s="79"/>
      <c r="D32" s="79"/>
      <c r="E32" s="79"/>
      <c r="F32" s="79"/>
      <c r="G32" s="28" t="s">
        <v>15</v>
      </c>
      <c r="H32" s="12">
        <v>9903</v>
      </c>
      <c r="I32" s="54">
        <f>I26+I28-I30</f>
        <v>0</v>
      </c>
      <c r="J32" s="54">
        <f t="shared" ref="J32:N32" si="4">J26+J28-J30</f>
        <v>0</v>
      </c>
      <c r="K32" s="54">
        <f t="shared" si="4"/>
        <v>0</v>
      </c>
      <c r="L32" s="54">
        <f t="shared" si="4"/>
        <v>0</v>
      </c>
      <c r="M32" s="54">
        <f t="shared" si="4"/>
        <v>0</v>
      </c>
      <c r="N32" s="54">
        <f t="shared" si="4"/>
        <v>0</v>
      </c>
      <c r="O32" s="55">
        <f>SUM(J32:N32)-I32</f>
        <v>0</v>
      </c>
    </row>
    <row r="33" spans="1:15" ht="5.0999999999999996" customHeight="1" x14ac:dyDescent="0.2">
      <c r="A33" s="83"/>
      <c r="B33" s="84"/>
      <c r="C33" s="84"/>
      <c r="D33" s="84"/>
      <c r="E33" s="84"/>
      <c r="F33" s="84"/>
      <c r="G33" s="85"/>
      <c r="H33" s="12"/>
      <c r="I33" s="65"/>
      <c r="J33" s="65"/>
      <c r="K33" s="65"/>
      <c r="L33" s="65"/>
      <c r="M33" s="65"/>
      <c r="N33" s="65"/>
      <c r="O33" s="55"/>
    </row>
    <row r="34" spans="1:15" x14ac:dyDescent="0.2">
      <c r="A34" s="6"/>
      <c r="B34" s="1" t="s">
        <v>47</v>
      </c>
      <c r="G34" s="7" t="s">
        <v>42</v>
      </c>
      <c r="H34" s="12" t="s">
        <v>48</v>
      </c>
      <c r="I34" s="59"/>
      <c r="J34" s="20"/>
      <c r="K34" s="20"/>
      <c r="L34" s="20"/>
      <c r="M34" s="20"/>
      <c r="N34" s="20"/>
      <c r="O34" s="56">
        <f>SUM(J34:N34)-I34</f>
        <v>0</v>
      </c>
    </row>
    <row r="35" spans="1:15" x14ac:dyDescent="0.2">
      <c r="A35" s="6"/>
      <c r="B35" s="1" t="s">
        <v>49</v>
      </c>
      <c r="G35" s="28" t="s">
        <v>15</v>
      </c>
      <c r="H35" s="12" t="s">
        <v>50</v>
      </c>
      <c r="I35" s="60"/>
      <c r="J35" s="19"/>
      <c r="K35" s="19"/>
      <c r="L35" s="19"/>
      <c r="M35" s="19"/>
      <c r="N35" s="19"/>
      <c r="O35" s="56">
        <f>SUM(J35:N35)-I35</f>
        <v>0</v>
      </c>
    </row>
    <row r="36" spans="1:15" ht="22.5" customHeight="1" x14ac:dyDescent="0.2">
      <c r="A36" s="6"/>
      <c r="B36" s="72" t="s">
        <v>51</v>
      </c>
      <c r="C36" s="72"/>
      <c r="D36" s="72"/>
      <c r="E36" s="72"/>
      <c r="F36" s="72"/>
      <c r="G36" s="7"/>
      <c r="H36" s="12">
        <v>77</v>
      </c>
      <c r="I36" s="57"/>
      <c r="J36" s="58"/>
      <c r="K36" s="58"/>
      <c r="L36" s="58"/>
      <c r="M36" s="58"/>
      <c r="N36" s="58"/>
      <c r="O36" s="56">
        <f>SUM(J36:N36)-I36</f>
        <v>0</v>
      </c>
    </row>
    <row r="37" spans="1:15" ht="5.0999999999999996" customHeight="1" x14ac:dyDescent="0.2">
      <c r="A37" s="83"/>
      <c r="B37" s="84"/>
      <c r="C37" s="84"/>
      <c r="D37" s="84"/>
      <c r="E37" s="84"/>
      <c r="F37" s="84"/>
      <c r="G37" s="85"/>
      <c r="H37" s="12"/>
      <c r="I37" s="66"/>
      <c r="J37" s="66"/>
      <c r="K37" s="66"/>
      <c r="L37" s="66"/>
      <c r="M37" s="66"/>
      <c r="N37" s="66"/>
      <c r="O37" s="55"/>
    </row>
    <row r="38" spans="1:15" customFormat="1" x14ac:dyDescent="0.2">
      <c r="A38" s="74" t="s">
        <v>52</v>
      </c>
      <c r="B38" s="75"/>
      <c r="C38" s="75"/>
      <c r="D38" s="75"/>
      <c r="E38" s="75"/>
      <c r="F38" s="75"/>
      <c r="G38" s="24" t="s">
        <v>15</v>
      </c>
      <c r="H38" s="25">
        <v>9904</v>
      </c>
      <c r="I38" s="54">
        <f>I32-I34-I35</f>
        <v>0</v>
      </c>
      <c r="J38" s="54">
        <f t="shared" ref="J38:N38" si="5">J32-J34-J35</f>
        <v>0</v>
      </c>
      <c r="K38" s="54">
        <f t="shared" si="5"/>
        <v>0</v>
      </c>
      <c r="L38" s="54">
        <f t="shared" si="5"/>
        <v>0</v>
      </c>
      <c r="M38" s="54">
        <f t="shared" si="5"/>
        <v>0</v>
      </c>
      <c r="N38" s="54">
        <f t="shared" si="5"/>
        <v>0</v>
      </c>
      <c r="O38" s="55">
        <f>SUM(J38:N38)-I38</f>
        <v>0</v>
      </c>
    </row>
    <row r="39" spans="1:15" customFormat="1" ht="5.0999999999999996" customHeight="1" x14ac:dyDescent="0.2">
      <c r="A39" s="107"/>
      <c r="B39" s="108"/>
      <c r="C39" s="108"/>
      <c r="D39" s="108"/>
      <c r="E39" s="108"/>
      <c r="F39" s="108"/>
      <c r="G39" s="109"/>
      <c r="H39" s="25"/>
      <c r="I39" s="62"/>
      <c r="J39" s="62"/>
      <c r="K39" s="62"/>
      <c r="L39" s="62"/>
      <c r="M39" s="62"/>
      <c r="N39" s="62"/>
      <c r="O39" s="55"/>
    </row>
    <row r="40" spans="1:15" customFormat="1" ht="21" customHeight="1" x14ac:dyDescent="0.2">
      <c r="A40" s="29"/>
      <c r="B40" s="114" t="s">
        <v>53</v>
      </c>
      <c r="C40" s="114"/>
      <c r="D40" s="114"/>
      <c r="E40" s="114"/>
      <c r="F40" s="114"/>
      <c r="G40" s="71"/>
      <c r="H40" s="25" t="s">
        <v>54</v>
      </c>
      <c r="I40" s="60"/>
      <c r="J40" s="19"/>
      <c r="K40" s="19"/>
      <c r="L40" s="19"/>
      <c r="M40" s="19"/>
      <c r="N40" s="19"/>
      <c r="O40" s="56">
        <f>SUM(J40:N40)-I40</f>
        <v>0</v>
      </c>
    </row>
    <row r="41" spans="1:15" customFormat="1" ht="5.0999999999999996" customHeight="1" x14ac:dyDescent="0.2">
      <c r="A41" s="107"/>
      <c r="B41" s="108"/>
      <c r="C41" s="108"/>
      <c r="D41" s="108"/>
      <c r="E41" s="108"/>
      <c r="F41" s="108"/>
      <c r="G41" s="109"/>
      <c r="H41" s="25"/>
      <c r="I41" s="64"/>
      <c r="J41" s="64"/>
      <c r="K41" s="64"/>
      <c r="L41" s="64"/>
      <c r="M41" s="64"/>
      <c r="N41" s="64"/>
      <c r="O41" s="55"/>
    </row>
    <row r="42" spans="1:15" customFormat="1" x14ac:dyDescent="0.2">
      <c r="A42" s="29"/>
      <c r="B42" s="115" t="s">
        <v>55</v>
      </c>
      <c r="C42" s="116"/>
      <c r="D42" s="116"/>
      <c r="E42" s="116"/>
      <c r="F42" s="116"/>
      <c r="G42" s="24"/>
      <c r="H42" s="25">
        <v>9905</v>
      </c>
      <c r="I42" s="61">
        <f>I38-I40</f>
        <v>0</v>
      </c>
      <c r="J42" s="61">
        <f t="shared" ref="J42:N42" si="6">J38-J40</f>
        <v>0</v>
      </c>
      <c r="K42" s="61">
        <f t="shared" si="6"/>
        <v>0</v>
      </c>
      <c r="L42" s="61">
        <f t="shared" si="6"/>
        <v>0</v>
      </c>
      <c r="M42" s="61">
        <f t="shared" si="6"/>
        <v>0</v>
      </c>
      <c r="N42" s="61">
        <f t="shared" si="6"/>
        <v>0</v>
      </c>
      <c r="O42" s="55">
        <f>SUM(J42:N42)-I42</f>
        <v>0</v>
      </c>
    </row>
    <row r="43" spans="1:15" ht="5.0999999999999996" customHeight="1" thickBot="1" x14ac:dyDescent="0.25">
      <c r="A43" s="110"/>
      <c r="B43" s="111"/>
      <c r="C43" s="111"/>
      <c r="D43" s="111"/>
      <c r="E43" s="111"/>
      <c r="F43" s="111"/>
      <c r="G43" s="112"/>
      <c r="H43" s="30"/>
      <c r="I43" s="67"/>
      <c r="J43" s="68"/>
      <c r="K43" s="67"/>
      <c r="L43" s="67"/>
      <c r="M43" s="67"/>
      <c r="N43" s="68"/>
      <c r="O43" s="31"/>
    </row>
  </sheetData>
  <sheetProtection formatRows="0" insertColumns="0"/>
  <protectedRanges>
    <protectedRange sqref="I30:N30" name="FK"/>
    <protectedRange sqref="I5:N5" name="VTE"/>
    <protectedRange sqref="I10:N24" name="BO en BK"/>
    <protectedRange sqref="I28:N28" name="FO"/>
    <protectedRange sqref="I34:N36" name="Winst en verlies"/>
    <protectedRange sqref="I40:N40" name="winst en verlies boekjaar"/>
  </protectedRanges>
  <mergeCells count="49">
    <mergeCell ref="A41:G41"/>
    <mergeCell ref="A43:G43"/>
    <mergeCell ref="A29:G29"/>
    <mergeCell ref="A31:G31"/>
    <mergeCell ref="A33:G33"/>
    <mergeCell ref="A37:G37"/>
    <mergeCell ref="A39:G39"/>
    <mergeCell ref="B40:F40"/>
    <mergeCell ref="B36:F36"/>
    <mergeCell ref="B42:F42"/>
    <mergeCell ref="H2:J2"/>
    <mergeCell ref="H3:J3"/>
    <mergeCell ref="D14:F14"/>
    <mergeCell ref="D13:F13"/>
    <mergeCell ref="D12:F12"/>
    <mergeCell ref="A4:G4"/>
    <mergeCell ref="A10:B10"/>
    <mergeCell ref="A12:C12"/>
    <mergeCell ref="A13:C13"/>
    <mergeCell ref="A14:C14"/>
    <mergeCell ref="A7:G7"/>
    <mergeCell ref="A1:G1"/>
    <mergeCell ref="A2:G2"/>
    <mergeCell ref="A3:G3"/>
    <mergeCell ref="C17:F17"/>
    <mergeCell ref="B18:F18"/>
    <mergeCell ref="A5:H5"/>
    <mergeCell ref="A6:F6"/>
    <mergeCell ref="B11:C11"/>
    <mergeCell ref="A8:F8"/>
    <mergeCell ref="C10:F10"/>
    <mergeCell ref="D11:F11"/>
    <mergeCell ref="D15:F15"/>
    <mergeCell ref="D16:F16"/>
    <mergeCell ref="A15:C15"/>
    <mergeCell ref="A16:C16"/>
    <mergeCell ref="A17:B17"/>
    <mergeCell ref="B19:F19"/>
    <mergeCell ref="B20:F20"/>
    <mergeCell ref="A38:F38"/>
    <mergeCell ref="B21:F21"/>
    <mergeCell ref="B22:F22"/>
    <mergeCell ref="B23:F23"/>
    <mergeCell ref="A26:F26"/>
    <mergeCell ref="A32:F32"/>
    <mergeCell ref="A30:F30"/>
    <mergeCell ref="B24:F24"/>
    <mergeCell ref="A25:G25"/>
    <mergeCell ref="A27:G27"/>
  </mergeCells>
  <phoneticPr fontId="4" type="noConversion"/>
  <conditionalFormatting sqref="I9:N9">
    <cfRule type="cellIs" dxfId="7" priority="1" stopIfTrue="1" operator="greaterThan">
      <formula>0</formula>
    </cfRule>
    <cfRule type="cellIs" dxfId="6" priority="2" stopIfTrue="1" operator="lessThan">
      <formula>0</formula>
    </cfRule>
    <cfRule type="cellIs" dxfId="5" priority="3" stopIfTrue="1" operator="equal">
      <formula>0</formula>
    </cfRule>
  </conditionalFormatting>
  <conditionalFormatting sqref="I26:N26 I32:N32 I38:N38 I42:N42">
    <cfRule type="cellIs" dxfId="4" priority="6" stopIfTrue="1" operator="greaterThan">
      <formula>0</formula>
    </cfRule>
    <cfRule type="cellIs" dxfId="3" priority="7" stopIfTrue="1" operator="lessThan">
      <formula>0</formula>
    </cfRule>
    <cfRule type="cellIs" dxfId="2" priority="8" stopIfTrue="1" operator="equal">
      <formula>0</formula>
    </cfRule>
  </conditionalFormatting>
  <conditionalFormatting sqref="I27:N27">
    <cfRule type="cellIs" dxfId="1" priority="4" stopIfTrue="1" operator="greaterThan">
      <formula>0</formula>
    </cfRule>
    <cfRule type="cellIs" dxfId="0" priority="5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A804903-2FC2-489E-A0F5-FE500DD4C84A}">
          <x14:formula1>
            <xm:f>Data!$A$2:$A$63</xm:f>
          </x14:formula1>
          <xm:sqref>H2:J2</xm:sqref>
        </x14:dataValidation>
        <x14:dataValidation type="list" allowBlank="1" showInputMessage="1" showErrorMessage="1" xr:uid="{D863DBD7-8591-4381-A16A-CF7489AB6EF1}">
          <x14:formula1>
            <xm:f>Data!$B$2</xm:f>
          </x14:formula1>
          <xm:sqref>H3:J3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F7B9-9BFA-46BB-83DC-5350CE03F574}">
  <dimension ref="A1:B63"/>
  <sheetViews>
    <sheetView workbookViewId="0">
      <selection activeCell="A30" sqref="A30"/>
    </sheetView>
  </sheetViews>
  <sheetFormatPr defaultRowHeight="12.75" x14ac:dyDescent="0.2"/>
  <cols>
    <col min="1" max="1" width="62.85546875" bestFit="1" customWidth="1"/>
  </cols>
  <sheetData>
    <row r="1" spans="1:2" x14ac:dyDescent="0.2">
      <c r="A1" t="s">
        <v>56</v>
      </c>
      <c r="B1" s="46" t="s">
        <v>57</v>
      </c>
    </row>
    <row r="2" spans="1:2" x14ac:dyDescent="0.2">
      <c r="A2" t="s">
        <v>2</v>
      </c>
      <c r="B2">
        <v>2025</v>
      </c>
    </row>
    <row r="3" spans="1:2" x14ac:dyDescent="0.2">
      <c r="A3" s="35" t="s">
        <v>58</v>
      </c>
    </row>
    <row r="4" spans="1:2" x14ac:dyDescent="0.2">
      <c r="A4" s="35" t="s">
        <v>59</v>
      </c>
    </row>
    <row r="5" spans="1:2" x14ac:dyDescent="0.2">
      <c r="A5" s="35" t="s">
        <v>60</v>
      </c>
    </row>
    <row r="6" spans="1:2" x14ac:dyDescent="0.2">
      <c r="A6" s="35" t="s">
        <v>61</v>
      </c>
    </row>
    <row r="7" spans="1:2" x14ac:dyDescent="0.2">
      <c r="A7" s="35" t="s">
        <v>62</v>
      </c>
    </row>
    <row r="8" spans="1:2" x14ac:dyDescent="0.2">
      <c r="A8" s="35" t="s">
        <v>63</v>
      </c>
    </row>
    <row r="9" spans="1:2" ht="15" x14ac:dyDescent="0.2">
      <c r="A9" s="36" t="s">
        <v>64</v>
      </c>
    </row>
    <row r="10" spans="1:2" x14ac:dyDescent="0.2">
      <c r="A10" s="35" t="s">
        <v>65</v>
      </c>
    </row>
    <row r="11" spans="1:2" x14ac:dyDescent="0.2">
      <c r="A11" s="35" t="s">
        <v>66</v>
      </c>
    </row>
    <row r="12" spans="1:2" x14ac:dyDescent="0.2">
      <c r="A12" s="35" t="s">
        <v>67</v>
      </c>
    </row>
    <row r="13" spans="1:2" x14ac:dyDescent="0.2">
      <c r="A13" s="35" t="s">
        <v>68</v>
      </c>
    </row>
    <row r="14" spans="1:2" x14ac:dyDescent="0.2">
      <c r="A14" s="35" t="s">
        <v>69</v>
      </c>
    </row>
    <row r="15" spans="1:2" x14ac:dyDescent="0.2">
      <c r="A15" s="35" t="s">
        <v>70</v>
      </c>
    </row>
    <row r="16" spans="1:2" x14ac:dyDescent="0.2">
      <c r="A16" s="35" t="s">
        <v>71</v>
      </c>
    </row>
    <row r="17" spans="1:1" x14ac:dyDescent="0.2">
      <c r="A17" s="35" t="s">
        <v>72</v>
      </c>
    </row>
    <row r="18" spans="1:1" x14ac:dyDescent="0.2">
      <c r="A18" s="35" t="s">
        <v>73</v>
      </c>
    </row>
    <row r="19" spans="1:1" x14ac:dyDescent="0.2">
      <c r="A19" s="37" t="s">
        <v>74</v>
      </c>
    </row>
    <row r="20" spans="1:1" x14ac:dyDescent="0.2">
      <c r="A20" s="35" t="s">
        <v>75</v>
      </c>
    </row>
    <row r="21" spans="1:1" x14ac:dyDescent="0.2">
      <c r="A21" s="35" t="s">
        <v>76</v>
      </c>
    </row>
    <row r="22" spans="1:1" x14ac:dyDescent="0.2">
      <c r="A22" s="35" t="s">
        <v>77</v>
      </c>
    </row>
    <row r="23" spans="1:1" x14ac:dyDescent="0.2">
      <c r="A23" s="35" t="s">
        <v>78</v>
      </c>
    </row>
    <row r="24" spans="1:1" x14ac:dyDescent="0.2">
      <c r="A24" s="35" t="s">
        <v>79</v>
      </c>
    </row>
    <row r="25" spans="1:1" x14ac:dyDescent="0.2">
      <c r="A25" s="35" t="s">
        <v>80</v>
      </c>
    </row>
    <row r="26" spans="1:1" x14ac:dyDescent="0.2">
      <c r="A26" s="35" t="s">
        <v>81</v>
      </c>
    </row>
    <row r="27" spans="1:1" x14ac:dyDescent="0.2">
      <c r="A27" s="35" t="s">
        <v>82</v>
      </c>
    </row>
    <row r="28" spans="1:1" x14ac:dyDescent="0.2">
      <c r="A28" s="35" t="s">
        <v>83</v>
      </c>
    </row>
    <row r="29" spans="1:1" x14ac:dyDescent="0.2">
      <c r="A29" s="35" t="s">
        <v>84</v>
      </c>
    </row>
    <row r="30" spans="1:1" x14ac:dyDescent="0.2">
      <c r="A30" s="35" t="s">
        <v>85</v>
      </c>
    </row>
    <row r="31" spans="1:1" x14ac:dyDescent="0.2">
      <c r="A31" s="35" t="s">
        <v>86</v>
      </c>
    </row>
    <row r="32" spans="1:1" x14ac:dyDescent="0.2">
      <c r="A32" s="35" t="s">
        <v>87</v>
      </c>
    </row>
    <row r="33" spans="1:1" x14ac:dyDescent="0.2">
      <c r="A33" s="35" t="s">
        <v>88</v>
      </c>
    </row>
    <row r="34" spans="1:1" x14ac:dyDescent="0.2">
      <c r="A34" s="38" t="s">
        <v>89</v>
      </c>
    </row>
    <row r="35" spans="1:1" x14ac:dyDescent="0.2">
      <c r="A35" s="39" t="s">
        <v>90</v>
      </c>
    </row>
    <row r="36" spans="1:1" x14ac:dyDescent="0.2">
      <c r="A36" s="40" t="s">
        <v>91</v>
      </c>
    </row>
    <row r="37" spans="1:1" x14ac:dyDescent="0.2">
      <c r="A37" s="35" t="s">
        <v>92</v>
      </c>
    </row>
    <row r="38" spans="1:1" x14ac:dyDescent="0.2">
      <c r="A38" s="35" t="s">
        <v>93</v>
      </c>
    </row>
    <row r="39" spans="1:1" x14ac:dyDescent="0.2">
      <c r="A39" s="35" t="s">
        <v>94</v>
      </c>
    </row>
    <row r="40" spans="1:1" x14ac:dyDescent="0.2">
      <c r="A40" s="35" t="s">
        <v>95</v>
      </c>
    </row>
    <row r="41" spans="1:1" x14ac:dyDescent="0.2">
      <c r="A41" s="35" t="s">
        <v>96</v>
      </c>
    </row>
    <row r="42" spans="1:1" x14ac:dyDescent="0.2">
      <c r="A42" s="41" t="s">
        <v>97</v>
      </c>
    </row>
    <row r="43" spans="1:1" x14ac:dyDescent="0.2">
      <c r="A43" s="35" t="s">
        <v>98</v>
      </c>
    </row>
    <row r="44" spans="1:1" x14ac:dyDescent="0.2">
      <c r="A44" s="35" t="s">
        <v>99</v>
      </c>
    </row>
    <row r="45" spans="1:1" x14ac:dyDescent="0.2">
      <c r="A45" s="35" t="s">
        <v>100</v>
      </c>
    </row>
    <row r="46" spans="1:1" x14ac:dyDescent="0.2">
      <c r="A46" s="42" t="s">
        <v>101</v>
      </c>
    </row>
    <row r="47" spans="1:1" x14ac:dyDescent="0.2">
      <c r="A47" s="35" t="s">
        <v>102</v>
      </c>
    </row>
    <row r="48" spans="1:1" x14ac:dyDescent="0.2">
      <c r="A48" s="35" t="s">
        <v>103</v>
      </c>
    </row>
    <row r="49" spans="1:1" x14ac:dyDescent="0.2">
      <c r="A49" s="35" t="s">
        <v>104</v>
      </c>
    </row>
    <row r="50" spans="1:1" x14ac:dyDescent="0.2">
      <c r="A50" s="43" t="s">
        <v>105</v>
      </c>
    </row>
    <row r="51" spans="1:1" x14ac:dyDescent="0.2">
      <c r="A51" s="35" t="s">
        <v>106</v>
      </c>
    </row>
    <row r="52" spans="1:1" x14ac:dyDescent="0.2">
      <c r="A52" s="35" t="s">
        <v>107</v>
      </c>
    </row>
    <row r="53" spans="1:1" x14ac:dyDescent="0.2">
      <c r="A53" s="35" t="s">
        <v>108</v>
      </c>
    </row>
    <row r="54" spans="1:1" x14ac:dyDescent="0.2">
      <c r="A54" s="35" t="s">
        <v>109</v>
      </c>
    </row>
    <row r="55" spans="1:1" x14ac:dyDescent="0.2">
      <c r="A55" s="35" t="s">
        <v>110</v>
      </c>
    </row>
    <row r="56" spans="1:1" x14ac:dyDescent="0.2">
      <c r="A56" s="35" t="s">
        <v>111</v>
      </c>
    </row>
    <row r="57" spans="1:1" x14ac:dyDescent="0.2">
      <c r="A57" s="35" t="s">
        <v>112</v>
      </c>
    </row>
    <row r="58" spans="1:1" x14ac:dyDescent="0.2">
      <c r="A58" s="35" t="s">
        <v>113</v>
      </c>
    </row>
    <row r="59" spans="1:1" x14ac:dyDescent="0.2">
      <c r="A59" s="35" t="s">
        <v>114</v>
      </c>
    </row>
    <row r="60" spans="1:1" x14ac:dyDescent="0.2">
      <c r="A60" s="44" t="s">
        <v>115</v>
      </c>
    </row>
    <row r="61" spans="1:1" x14ac:dyDescent="0.2">
      <c r="A61" s="35" t="s">
        <v>116</v>
      </c>
    </row>
    <row r="62" spans="1:1" x14ac:dyDescent="0.2">
      <c r="A62" s="35" t="s">
        <v>117</v>
      </c>
    </row>
    <row r="63" spans="1:1" ht="15" x14ac:dyDescent="0.25">
      <c r="A63" s="45" t="s">
        <v>118</v>
      </c>
    </row>
  </sheetData>
  <sheetProtection algorithmName="SHA-512" hashValue="tTqah6/tkfFIJf/mQMXt+aPgomauU3T4lo60HQuQOPbv/kkJ4m7MzxUolBNFsda5efgbVFPZRjR/b4Z5viYISA==" saltValue="Yapqv13COkeT1txyLGFDP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HAK</TermName>
          <TermId xmlns="http://schemas.microsoft.com/office/infopath/2007/PartnerControls">a382e6d9-8bd8-42ce-be17-e415543610c5</TermId>
        </TermInfo>
      </Terms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  <TaxCatchAll xmlns="9a9ec0f0-7796-43d0-ac1f-4c8c46ee0bd1">
      <Value>4</Value>
      <Value>1</Value>
    </TaxCatchAll>
    <Jaartal xmlns="f84df657-13e5-4ac6-a109-a74a11d2d2fe" xsi:nil="true"/>
  </documentManagement>
</p:properties>
</file>

<file path=customXml/item2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635CCBAACB7E7542A4CB30C9F62B41E8" ma:contentTypeVersion="10" ma:contentTypeDescription="Het basis content type “ZG Document” is een basis voor content types voor in documentbibliotheken." ma:contentTypeScope="" ma:versionID="fd9b4947e8be70856e43d93c4c319405">
  <xsd:schema xmlns:xsd="http://www.w3.org/2001/XMLSchema" xmlns:xs="http://www.w3.org/2001/XMLSchema" xmlns:p="http://schemas.microsoft.com/office/2006/metadata/properties" xmlns:ns2="9a9ec0f0-7796-43d0-ac1f-4c8c46ee0bd1" xmlns:ns3="f84df657-13e5-4ac6-a109-a74a11d2d2fe" xmlns:ns4="ffdd6fdb-807b-4990-bb1a-78f9cde2e1d3" targetNamespace="http://schemas.microsoft.com/office/2006/metadata/properties" ma:root="true" ma:fieldsID="e844284970729a410861220419e81b53" ns2:_="" ns3:_="" ns4:_="">
    <xsd:import namespace="9a9ec0f0-7796-43d0-ac1f-4c8c46ee0bd1"/>
    <xsd:import namespace="f84df657-13e5-4ac6-a109-a74a11d2d2fe"/>
    <xsd:import namespace="ffdd6fdb-807b-4990-bb1a-78f9cde2e1d3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Jaartal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1;#Eerste lijn|efe5ef14-ff28-49c2-8320-f251ae633c1f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tal" ma:index="14" nillable="true" ma:displayName="Jaartal" ma:internalName="Jaarta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d6fdb-807b-4990-bb1a-78f9cde2e1d3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47E4B7-5213-4F3A-A3E2-AE2639D55E25}">
  <ds:schemaRefs>
    <ds:schemaRef ds:uri="http://purl.org/dc/terms/"/>
    <ds:schemaRef ds:uri="http://schemas.microsoft.com/office/2006/documentManagement/types"/>
    <ds:schemaRef ds:uri="http://purl.org/dc/dcmitype/"/>
    <ds:schemaRef ds:uri="f84df657-13e5-4ac6-a109-a74a11d2d2fe"/>
    <ds:schemaRef ds:uri="http://schemas.microsoft.com/office/2006/metadata/properties"/>
    <ds:schemaRef ds:uri="http://schemas.microsoft.com/office/infopath/2007/PartnerControls"/>
    <ds:schemaRef ds:uri="9a9ec0f0-7796-43d0-ac1f-4c8c46ee0bd1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24FAD1E-C06F-43B4-B0AC-C382A918428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D00D96C-DB8F-48E6-97FF-38AD3E10C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ffdd6fdb-807b-4990-bb1a-78f9cde2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8436B5F-F31E-4BA4-8591-464BA60789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RR per activiteitencentrum</vt:lpstr>
      <vt:lpstr>Data</vt:lpstr>
      <vt:lpstr>'RR per activiteitencentrum'!Afdruktitels</vt:lpstr>
    </vt:vector>
  </TitlesOfParts>
  <Manager/>
  <Company>MVG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baeleil</dc:creator>
  <cp:keywords/>
  <dc:description/>
  <cp:lastModifiedBy>Schillemans Sara</cp:lastModifiedBy>
  <cp:revision/>
  <dcterms:created xsi:type="dcterms:W3CDTF">2007-01-12T08:29:35Z</dcterms:created>
  <dcterms:modified xsi:type="dcterms:W3CDTF">2026-03-10T13:32:29Z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0x010100E5B23CBEC15EF443818A347F7744E75800635CCBAACB7E7542A4CB30C9F62B41E8</vt:lpwstr>
  </property>
  <property fmtid="{D5CDD505-2E9C-101B-9397-08002B2CF9AE}" pid="3" name="ZG_x0020_Thema">
    <vt:lpwstr>1;#Eerste lijn|efe5ef14-ff28-49c2-8320-f251ae633c1f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ZG Thema">
    <vt:lpwstr>1;#Eerste lijn|efe5ef14-ff28-49c2-8320-f251ae633c1f</vt:lpwstr>
  </property>
  <property fmtid="{D5CDD505-2E9C-101B-9397-08002B2CF9AE}" pid="7" name="ZG_x0020_Subthema">
    <vt:lpwstr>4;#HAK|a382e6d9-8bd8-42ce-be17-e415543610c5</vt:lpwstr>
  </property>
  <property fmtid="{D5CDD505-2E9C-101B-9397-08002B2CF9AE}" pid="8" name="ZG Subthema">
    <vt:lpwstr>4;#HAK|a382e6d9-8bd8-42ce-be17-e415543610c5</vt:lpwstr>
  </property>
</Properties>
</file>